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0" windowHeight="0"/>
  </bookViews>
  <sheets>
    <sheet name="титул" sheetId="3" r:id="rId1"/>
    <sheet name="Лист1" sheetId="1" r:id="rId2"/>
    <sheet name="Лист2" sheetId="2" r:id="rId3"/>
  </sheets>
  <calcPr calcId="162913"/>
</workbook>
</file>

<file path=xl/calcChain.xml><?xml version="1.0" encoding="utf-8"?>
<calcChain xmlns="http://schemas.openxmlformats.org/spreadsheetml/2006/main">
  <c r="E42" i="1" l="1"/>
  <c r="E37" i="1"/>
  <c r="E36" i="1"/>
  <c r="E21" i="1"/>
  <c r="D50" i="1" l="1"/>
  <c r="D49" i="1"/>
  <c r="D48" i="1"/>
  <c r="D47" i="1"/>
  <c r="D46" i="1"/>
  <c r="D45" i="1"/>
  <c r="D44" i="1"/>
  <c r="J43" i="1"/>
  <c r="I43" i="1"/>
  <c r="H43" i="1"/>
  <c r="G43" i="1"/>
  <c r="F43" i="1"/>
  <c r="E43" i="1"/>
  <c r="D43" i="1" s="1"/>
  <c r="D42" i="1"/>
  <c r="D41" i="1"/>
  <c r="D40" i="1"/>
  <c r="D39" i="1"/>
  <c r="D38" i="1"/>
  <c r="D37" i="1"/>
  <c r="D36" i="1"/>
  <c r="D35" i="1"/>
  <c r="J34" i="1"/>
  <c r="I34" i="1"/>
  <c r="H34" i="1"/>
  <c r="G34" i="1"/>
  <c r="F34" i="1"/>
  <c r="E34" i="1"/>
  <c r="D33" i="1"/>
  <c r="D32" i="1"/>
  <c r="D31" i="1"/>
  <c r="D30" i="1"/>
  <c r="D29" i="1"/>
  <c r="D28" i="1"/>
  <c r="D27" i="1"/>
  <c r="D26" i="1"/>
  <c r="J25" i="1"/>
  <c r="I25" i="1"/>
  <c r="H25" i="1"/>
  <c r="G25" i="1"/>
  <c r="F25" i="1"/>
  <c r="E25" i="1"/>
  <c r="D24" i="1"/>
  <c r="E23" i="1"/>
  <c r="D23" i="1" s="1"/>
  <c r="D22" i="1"/>
  <c r="D21" i="1"/>
  <c r="J20" i="1"/>
  <c r="I20" i="1"/>
  <c r="H20" i="1"/>
  <c r="G20" i="1"/>
  <c r="F20" i="1"/>
  <c r="E20" i="1"/>
  <c r="D19" i="1"/>
  <c r="I18" i="1"/>
  <c r="G18" i="1"/>
  <c r="D17" i="1"/>
  <c r="D16" i="1"/>
  <c r="D14" i="1"/>
  <c r="D13" i="1"/>
  <c r="D11" i="1"/>
  <c r="D10" i="1"/>
  <c r="J9" i="1"/>
  <c r="I9" i="1"/>
  <c r="H9" i="1"/>
  <c r="G9" i="1"/>
  <c r="H18" i="1" l="1"/>
  <c r="D20" i="1"/>
  <c r="D25" i="1"/>
  <c r="J18" i="1"/>
  <c r="F18" i="1"/>
  <c r="F15" i="1" s="1"/>
  <c r="D34" i="1"/>
  <c r="E18" i="1"/>
  <c r="D18" i="1" s="1"/>
  <c r="D15" i="1" l="1"/>
  <c r="F9" i="1"/>
  <c r="E12" i="1"/>
  <c r="D12" i="1" s="1"/>
  <c r="E9" i="1" l="1"/>
  <c r="D9" i="1" s="1"/>
</calcChain>
</file>

<file path=xl/sharedStrings.xml><?xml version="1.0" encoding="utf-8"?>
<sst xmlns="http://schemas.openxmlformats.org/spreadsheetml/2006/main" count="137" uniqueCount="114">
  <si>
    <t>Показатели</t>
  </si>
  <si>
    <t>по поступлениям и выплатам Муниципального учреждения</t>
  </si>
  <si>
    <t>Наименование показателя</t>
  </si>
  <si>
    <t>код строки</t>
  </si>
  <si>
    <t>КБК РФ</t>
  </si>
  <si>
    <t>Объем финансового обеспечения, руб ( с точностью до двух знаков после запятой0,00)</t>
  </si>
  <si>
    <t>Всего</t>
  </si>
  <si>
    <t xml:space="preserve">из них </t>
  </si>
  <si>
    <t>поступления от оказания услуг (выполнения работ) на платной основе и от иной приносящий доход деятельности</t>
  </si>
  <si>
    <t>субсидии на финансовое обеспечение выполнения муниципального задания</t>
  </si>
  <si>
    <t>субсидии предоставляемые в соответствии с абзацем вторым пункта 1. статьи 78.1 Бюджетного кодекса РФ (субсидии на иные цели)</t>
  </si>
  <si>
    <t>субсидии на осуществление капитальных влажений</t>
  </si>
  <si>
    <t>средства обязательного страхования</t>
  </si>
  <si>
    <t>всего</t>
  </si>
  <si>
    <t>из них гранты</t>
  </si>
  <si>
    <t xml:space="preserve">1. Поступления от доходов,всего </t>
  </si>
  <si>
    <t>в том числе:</t>
  </si>
  <si>
    <t>1.1 Доходы от собственности</t>
  </si>
  <si>
    <t>1.2. Доходы от оказания услуг, работ</t>
  </si>
  <si>
    <t>1.3 Доходы от штрафов, пеней, иных сумм принудительного изъятия</t>
  </si>
  <si>
    <t>1.4 Безвозмездные поступления от наднациональных организаций правительств иностранных государств, международных финансовых организаций</t>
  </si>
  <si>
    <t>1.5. Иные субсидии, предоставленные из бюджета</t>
  </si>
  <si>
    <t>1.6. Прочие доходы</t>
  </si>
  <si>
    <t>1.7 Доходы от операций с активами</t>
  </si>
  <si>
    <t>2. Выплаты по расходам, Всего</t>
  </si>
  <si>
    <t>2.1. Выплата персоналу всего</t>
  </si>
  <si>
    <t>из них оплата труда и начисления на выплаты по оплате труда</t>
  </si>
  <si>
    <t>иные выплаты персоналу учреждений</t>
  </si>
  <si>
    <t>2.2. Социальные и иные выплаты населению, всего</t>
  </si>
  <si>
    <t>из них</t>
  </si>
  <si>
    <t>2.3. Уплата налогов, сборов и иных платежей, всего</t>
  </si>
  <si>
    <t xml:space="preserve"> налог на имущество организаций </t>
  </si>
  <si>
    <t xml:space="preserve">земельный налог </t>
  </si>
  <si>
    <t>транспортный налог</t>
  </si>
  <si>
    <t>Прочие налоги и сборы</t>
  </si>
  <si>
    <t>уплата иных платежей</t>
  </si>
  <si>
    <t>2.4. Безвозмездные перечисления организациям</t>
  </si>
  <si>
    <t>2.5. Прочие расходы (кроме расходов на закупку товаров и услуг)</t>
  </si>
  <si>
    <t>2.6. Расходы на закупку товаров, работ и услуг, всего</t>
  </si>
  <si>
    <t>из них услуги связи</t>
  </si>
  <si>
    <t>транспортные услуги</t>
  </si>
  <si>
    <t>коммунальныеи услуги</t>
  </si>
  <si>
    <t>арендная плата за пользование имуществом</t>
  </si>
  <si>
    <t>услуги по содержанию имущества</t>
  </si>
  <si>
    <t>приобретние ТМЦ</t>
  </si>
  <si>
    <t>приобретение основных средств</t>
  </si>
  <si>
    <t>прочие закупки</t>
  </si>
  <si>
    <t>3. Поступление финансовых активов, всего</t>
  </si>
  <si>
    <t>в том числе     3.1. Увеличение основных средств</t>
  </si>
  <si>
    <t>3.2. Прочие поступления</t>
  </si>
  <si>
    <t>4. Выбытие финансовых средств, всего</t>
  </si>
  <si>
    <t>в том числе 4.1. Уменьшение остатков средств</t>
  </si>
  <si>
    <t>4.2. Прочие выбытия</t>
  </si>
  <si>
    <t>5. Остаток средств на начало года</t>
  </si>
  <si>
    <t>6. остаток средств на конец года</t>
  </si>
  <si>
    <t>План финансово-хозяйственной деятельности государственного (муниципального)</t>
  </si>
  <si>
    <t>учреждения, утвержденным Приказом Министерства финансов Российской Федерации</t>
  </si>
  <si>
    <t>от 28 июля 2010 г. № 81н</t>
  </si>
  <si>
    <t>(в ред. Приказов Минфина России от 27.12.2013 № 140н, от 24.09.2015 № 140н)</t>
  </si>
  <si>
    <t>УТВЕРЖДАЮ</t>
  </si>
  <si>
    <t>(наименование должности лица, утверждающего документ; наименование органа,</t>
  </si>
  <si>
    <t>осуществляющего функции и полномочия учредителя (учреждения))</t>
  </si>
  <si>
    <t>(подпись)</t>
  </si>
  <si>
    <t>(расшифровка подписи)</t>
  </si>
  <si>
    <t>"</t>
  </si>
  <si>
    <t xml:space="preserve"> г.</t>
  </si>
  <si>
    <t>ФИНАНСОВО-ХОЗЯЙСТВЕННОЙ ДЕЯТЕЛЬНОСТИ ГОСУДАРСТВЕННОМУ (МУНИЦИПАЛЬНОМУ) УЧРЕЖДЕНИЮ НА 20</t>
  </si>
  <si>
    <t xml:space="preserve"> Г.</t>
  </si>
  <si>
    <t>КОДЫ</t>
  </si>
  <si>
    <t>Форма по ОКУД</t>
  </si>
  <si>
    <t>0501016</t>
  </si>
  <si>
    <t>от "</t>
  </si>
  <si>
    <t>Дата</t>
  </si>
  <si>
    <t>Государственное (муниципальное)</t>
  </si>
  <si>
    <t>учреждение (подразделение)</t>
  </si>
  <si>
    <t>по ОКПО</t>
  </si>
  <si>
    <t>ИНН/КПП</t>
  </si>
  <si>
    <t>Дата представления предыдущих Сведений</t>
  </si>
  <si>
    <t>Наименование бюджета</t>
  </si>
  <si>
    <t>по ОКТМО</t>
  </si>
  <si>
    <t>Наименование органа, осуществляющего</t>
  </si>
  <si>
    <t>функции и полномочия учредителя</t>
  </si>
  <si>
    <t>Глава по БК</t>
  </si>
  <si>
    <t>ведение лицевого счета</t>
  </si>
  <si>
    <t>Единица измерения: руб. (с точностью до второго десятичного знака)</t>
  </si>
  <si>
    <t>по ОКЕИ</t>
  </si>
  <si>
    <t>по ОКВ</t>
  </si>
  <si>
    <t>(наименование иностранной валюты)</t>
  </si>
  <si>
    <t xml:space="preserve">Адрес фактического </t>
  </si>
  <si>
    <t>местонахождения</t>
  </si>
  <si>
    <t>государственного (муниципального)</t>
  </si>
  <si>
    <t>учреждения (подразделения)</t>
  </si>
  <si>
    <t>Номер страницы</t>
  </si>
  <si>
    <t>1</t>
  </si>
  <si>
    <t>Всего страниц</t>
  </si>
  <si>
    <t>Руководитель финан-</t>
  </si>
  <si>
    <t>ОТМЕТКА ОРГАНА, ОСУЩЕСТВЛЯЮЩЕГО ВЕДЕНИЕ ЛИЦЕВОГО СЧЕТА,</t>
  </si>
  <si>
    <t>сово-экономи-</t>
  </si>
  <si>
    <t>О ПРИНЯТИИ НАСТОЯЩИХ СВЕДЕНИЙ</t>
  </si>
  <si>
    <t>ческой службы</t>
  </si>
  <si>
    <t>Ответственный</t>
  </si>
  <si>
    <t>исполнитель</t>
  </si>
  <si>
    <t>(должность)</t>
  </si>
  <si>
    <t>(телефон)</t>
  </si>
  <si>
    <t>Муниципальное бюджетное общеобразовательное учреждение средняя общеобразовательная школа с. Эйлиг-Хемский муниицпального района "Улуг-Хемский кожуун Республики Тыва"</t>
  </si>
  <si>
    <t>1714005292/171401001</t>
  </si>
  <si>
    <t>Дамдын В.М.</t>
  </si>
  <si>
    <t>Республика Тыва, Улуг-Хемский район, с.Эйлиг-Хем, ул.Маадыр-оол, д.2</t>
  </si>
  <si>
    <t>МБОУ СОШ с. Эйлиг-Хемский</t>
  </si>
  <si>
    <t>Директор МБОУ СОШ с.Эйлиг-Хемский</t>
  </si>
  <si>
    <t>на 2021 год</t>
  </si>
  <si>
    <t>УТОЧНЕННЫЙ ПЛАН</t>
  </si>
  <si>
    <t>21</t>
  </si>
  <si>
    <t>экономист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</si>
</sst>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Arial Cyr"/>
      <charset val="204"/>
    </font>
    <font>
      <sz val="7"/>
      <name val="Times New Roman"/>
      <family val="1"/>
      <charset val="204"/>
    </font>
    <font>
      <sz val="6.5"/>
      <name val="Times New Roman"/>
      <family val="1"/>
      <charset val="204"/>
    </font>
    <font>
      <sz val="6.5"/>
      <color rgb="FFFF000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sz val="9"/>
      <name val="Times New Roman"/>
      <family val="1"/>
      <charset val="204"/>
    </font>
    <font>
      <sz val="7.5"/>
      <name val="Times New Roman"/>
      <family val="1"/>
      <charset val="204"/>
    </font>
    <font>
      <b/>
      <i/>
      <sz val="7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DashDotDot">
        <color indexed="64"/>
      </left>
      <right/>
      <top style="mediumDashDotDot">
        <color indexed="64"/>
      </top>
      <bottom/>
      <diagonal/>
    </border>
    <border>
      <left/>
      <right/>
      <top style="mediumDashDotDot">
        <color indexed="64"/>
      </top>
      <bottom/>
      <diagonal/>
    </border>
    <border>
      <left/>
      <right style="mediumDashDotDot">
        <color indexed="64"/>
      </right>
      <top style="mediumDashDotDot">
        <color indexed="64"/>
      </top>
      <bottom/>
      <diagonal/>
    </border>
    <border>
      <left style="mediumDashDotDot">
        <color indexed="64"/>
      </left>
      <right/>
      <top/>
      <bottom/>
      <diagonal/>
    </border>
    <border>
      <left/>
      <right style="mediumDashDotDot">
        <color indexed="64"/>
      </right>
      <top/>
      <bottom/>
      <diagonal/>
    </border>
    <border>
      <left style="mediumDashDotDot">
        <color indexed="64"/>
      </left>
      <right/>
      <top/>
      <bottom style="mediumDashDotDot">
        <color indexed="64"/>
      </bottom>
      <diagonal/>
    </border>
    <border>
      <left/>
      <right/>
      <top/>
      <bottom style="mediumDashDotDot">
        <color indexed="64"/>
      </bottom>
      <diagonal/>
    </border>
    <border>
      <left/>
      <right style="mediumDashDotDot">
        <color indexed="64"/>
      </right>
      <top/>
      <bottom style="mediumDashDotDot">
        <color indexed="64"/>
      </bottom>
      <diagonal/>
    </border>
  </borders>
  <cellStyleXfs count="2">
    <xf numFmtId="0" fontId="0" fillId="0" borderId="0"/>
    <xf numFmtId="0" fontId="3" fillId="0" borderId="0"/>
  </cellStyleXfs>
  <cellXfs count="119">
    <xf numFmtId="0" fontId="0" fillId="0" borderId="0" xfId="0"/>
    <xf numFmtId="0" fontId="1" fillId="2" borderId="2" xfId="0" applyFont="1" applyFill="1" applyBorder="1" applyAlignment="1">
      <alignment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1" fillId="3" borderId="2" xfId="0" applyFont="1" applyFill="1" applyBorder="1" applyAlignment="1">
      <alignment vertical="top" wrapText="1"/>
    </xf>
    <xf numFmtId="0" fontId="1" fillId="3" borderId="2" xfId="0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vertical="top" wrapText="1"/>
    </xf>
    <xf numFmtId="0" fontId="1" fillId="0" borderId="2" xfId="0" applyFont="1" applyFill="1" applyBorder="1" applyAlignment="1">
      <alignment horizontal="center" vertical="top" wrapText="1"/>
    </xf>
    <xf numFmtId="0" fontId="4" fillId="0" borderId="0" xfId="1" applyNumberFormat="1" applyFont="1" applyBorder="1" applyAlignment="1">
      <alignment horizontal="left"/>
    </xf>
    <xf numFmtId="0" fontId="5" fillId="0" borderId="0" xfId="1" applyNumberFormat="1" applyFont="1" applyBorder="1" applyAlignment="1">
      <alignment horizontal="left"/>
    </xf>
    <xf numFmtId="0" fontId="6" fillId="0" borderId="0" xfId="1" applyNumberFormat="1" applyFont="1" applyBorder="1" applyAlignment="1">
      <alignment horizontal="left"/>
    </xf>
    <xf numFmtId="0" fontId="7" fillId="0" borderId="0" xfId="1" applyNumberFormat="1" applyFont="1" applyBorder="1" applyAlignment="1">
      <alignment horizontal="left"/>
    </xf>
    <xf numFmtId="0" fontId="7" fillId="0" borderId="0" xfId="1" applyNumberFormat="1" applyFont="1" applyBorder="1" applyAlignment="1">
      <alignment horizontal="center"/>
    </xf>
    <xf numFmtId="0" fontId="4" fillId="0" borderId="0" xfId="1" applyNumberFormat="1" applyFont="1" applyBorder="1" applyAlignment="1">
      <alignment horizontal="center" vertical="top"/>
    </xf>
    <xf numFmtId="0" fontId="7" fillId="0" borderId="0" xfId="1" applyNumberFormat="1" applyFont="1" applyBorder="1" applyAlignment="1">
      <alignment horizontal="right"/>
    </xf>
    <xf numFmtId="0" fontId="9" fillId="0" borderId="0" xfId="1" applyNumberFormat="1" applyFont="1" applyBorder="1" applyAlignment="1">
      <alignment horizontal="left"/>
    </xf>
    <xf numFmtId="0" fontId="10" fillId="0" borderId="0" xfId="1" applyNumberFormat="1" applyFont="1" applyFill="1" applyBorder="1" applyAlignment="1">
      <alignment horizontal="left"/>
    </xf>
    <xf numFmtId="0" fontId="10" fillId="0" borderId="0" xfId="1" applyNumberFormat="1" applyFont="1" applyBorder="1" applyAlignment="1">
      <alignment horizontal="right"/>
    </xf>
    <xf numFmtId="0" fontId="10" fillId="0" borderId="0" xfId="1" applyNumberFormat="1" applyFont="1" applyBorder="1" applyAlignment="1">
      <alignment horizontal="left"/>
    </xf>
    <xf numFmtId="49" fontId="7" fillId="0" borderId="0" xfId="1" applyNumberFormat="1" applyFont="1" applyBorder="1" applyAlignment="1">
      <alignment vertical="center"/>
    </xf>
    <xf numFmtId="0" fontId="11" fillId="0" borderId="0" xfId="1" applyNumberFormat="1" applyFont="1" applyBorder="1" applyAlignment="1">
      <alignment horizontal="left"/>
    </xf>
    <xf numFmtId="0" fontId="10" fillId="0" borderId="0" xfId="1" applyNumberFormat="1" applyFont="1" applyBorder="1" applyAlignment="1">
      <alignment horizontal="left" vertical="center"/>
    </xf>
    <xf numFmtId="0" fontId="7" fillId="0" borderId="0" xfId="1" applyNumberFormat="1" applyFont="1" applyBorder="1" applyAlignment="1">
      <alignment horizontal="left" vertical="center"/>
    </xf>
    <xf numFmtId="0" fontId="11" fillId="0" borderId="0" xfId="1" applyNumberFormat="1" applyFont="1" applyBorder="1" applyAlignment="1">
      <alignment horizontal="right" vertical="center"/>
    </xf>
    <xf numFmtId="0" fontId="7" fillId="0" borderId="0" xfId="1" applyNumberFormat="1" applyFont="1" applyBorder="1" applyAlignment="1">
      <alignment horizontal="right" vertical="center"/>
    </xf>
    <xf numFmtId="0" fontId="7" fillId="0" borderId="0" xfId="1" applyNumberFormat="1" applyFont="1" applyBorder="1" applyAlignment="1">
      <alignment horizontal="left" wrapText="1"/>
    </xf>
    <xf numFmtId="0" fontId="7" fillId="0" borderId="0" xfId="1" applyNumberFormat="1" applyFont="1" applyBorder="1" applyAlignment="1">
      <alignment horizontal="center" vertical="center"/>
    </xf>
    <xf numFmtId="0" fontId="4" fillId="0" borderId="0" xfId="1" applyNumberFormat="1" applyFont="1" applyBorder="1" applyAlignment="1">
      <alignment horizontal="center" vertical="center"/>
    </xf>
    <xf numFmtId="0" fontId="4" fillId="0" borderId="0" xfId="1" applyNumberFormat="1" applyFont="1" applyBorder="1" applyAlignment="1">
      <alignment horizontal="left" vertical="center"/>
    </xf>
    <xf numFmtId="0" fontId="4" fillId="0" borderId="0" xfId="1" applyNumberFormat="1" applyFont="1" applyBorder="1" applyAlignment="1">
      <alignment horizontal="right" vertical="center"/>
    </xf>
    <xf numFmtId="49" fontId="4" fillId="0" borderId="0" xfId="1" applyNumberFormat="1" applyFont="1" applyBorder="1" applyAlignment="1">
      <alignment horizontal="center" vertical="center"/>
    </xf>
    <xf numFmtId="0" fontId="12" fillId="0" borderId="0" xfId="1" applyNumberFormat="1" applyFont="1" applyBorder="1" applyAlignment="1">
      <alignment horizontal="left"/>
    </xf>
    <xf numFmtId="0" fontId="7" fillId="0" borderId="0" xfId="1" applyFont="1" applyAlignment="1">
      <alignment horizontal="left"/>
    </xf>
    <xf numFmtId="0" fontId="7" fillId="0" borderId="0" xfId="1" applyNumberFormat="1" applyFont="1" applyFill="1" applyBorder="1" applyAlignment="1">
      <alignment wrapText="1"/>
    </xf>
    <xf numFmtId="0" fontId="14" fillId="0" borderId="32" xfId="1" applyNumberFormat="1" applyFont="1" applyBorder="1" applyAlignment="1">
      <alignment horizontal="center"/>
    </xf>
    <xf numFmtId="0" fontId="14" fillId="0" borderId="33" xfId="1" applyNumberFormat="1" applyFont="1" applyBorder="1" applyAlignment="1">
      <alignment horizontal="center"/>
    </xf>
    <xf numFmtId="0" fontId="14" fillId="0" borderId="0" xfId="1" applyNumberFormat="1" applyFont="1" applyBorder="1" applyAlignment="1">
      <alignment horizontal="center"/>
    </xf>
    <xf numFmtId="0" fontId="14" fillId="0" borderId="35" xfId="1" applyNumberFormat="1" applyFont="1" applyBorder="1" applyAlignment="1">
      <alignment horizontal="center"/>
    </xf>
    <xf numFmtId="0" fontId="12" fillId="0" borderId="34" xfId="1" applyNumberFormat="1" applyFont="1" applyBorder="1" applyAlignment="1">
      <alignment horizontal="left"/>
    </xf>
    <xf numFmtId="0" fontId="7" fillId="0" borderId="35" xfId="1" applyNumberFormat="1" applyFont="1" applyBorder="1" applyAlignment="1">
      <alignment horizontal="left"/>
    </xf>
    <xf numFmtId="0" fontId="4" fillId="0" borderId="0" xfId="1" applyNumberFormat="1" applyFont="1" applyBorder="1" applyAlignment="1">
      <alignment horizontal="left" vertical="top"/>
    </xf>
    <xf numFmtId="0" fontId="4" fillId="0" borderId="36" xfId="1" applyNumberFormat="1" applyFont="1" applyBorder="1" applyAlignment="1">
      <alignment horizontal="left"/>
    </xf>
    <xf numFmtId="0" fontId="4" fillId="0" borderId="37" xfId="1" applyNumberFormat="1" applyFont="1" applyBorder="1" applyAlignment="1">
      <alignment horizontal="left"/>
    </xf>
    <xf numFmtId="0" fontId="4" fillId="0" borderId="38" xfId="1" applyNumberFormat="1" applyFont="1" applyBorder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1" fontId="1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1" fontId="1" fillId="3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1" fontId="1" fillId="2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1" fontId="2" fillId="2" borderId="1" xfId="0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horizontal="center" vertical="center" wrapText="1"/>
    </xf>
    <xf numFmtId="0" fontId="7" fillId="0" borderId="0" xfId="1" applyNumberFormat="1" applyFont="1" applyBorder="1" applyAlignment="1">
      <alignment horizontal="left"/>
    </xf>
    <xf numFmtId="0" fontId="7" fillId="0" borderId="0" xfId="1" applyNumberFormat="1" applyFont="1" applyBorder="1" applyAlignment="1">
      <alignment horizontal="left"/>
    </xf>
    <xf numFmtId="0" fontId="7" fillId="0" borderId="0" xfId="1" applyNumberFormat="1" applyFont="1" applyBorder="1" applyAlignment="1">
      <alignment horizontal="right"/>
    </xf>
    <xf numFmtId="49" fontId="7" fillId="0" borderId="3" xfId="1" applyNumberFormat="1" applyFont="1" applyFill="1" applyBorder="1" applyAlignment="1">
      <alignment horizontal="center"/>
    </xf>
    <xf numFmtId="49" fontId="7" fillId="0" borderId="3" xfId="1" applyNumberFormat="1" applyFont="1" applyFill="1" applyBorder="1" applyAlignment="1">
      <alignment horizontal="left"/>
    </xf>
    <xf numFmtId="0" fontId="4" fillId="0" borderId="4" xfId="1" applyNumberFormat="1" applyFont="1" applyBorder="1" applyAlignment="1">
      <alignment horizontal="center" vertical="center"/>
    </xf>
    <xf numFmtId="0" fontId="4" fillId="0" borderId="0" xfId="1" applyNumberFormat="1" applyFont="1" applyBorder="1" applyAlignment="1">
      <alignment horizontal="center" vertical="center"/>
    </xf>
    <xf numFmtId="0" fontId="7" fillId="0" borderId="3" xfId="1" applyNumberFormat="1" applyFont="1" applyFill="1" applyBorder="1" applyAlignment="1">
      <alignment horizontal="center"/>
    </xf>
    <xf numFmtId="0" fontId="4" fillId="0" borderId="4" xfId="1" applyNumberFormat="1" applyFont="1" applyBorder="1" applyAlignment="1">
      <alignment horizontal="center" vertical="top"/>
    </xf>
    <xf numFmtId="0" fontId="4" fillId="0" borderId="0" xfId="1" applyNumberFormat="1" applyFont="1" applyBorder="1" applyAlignment="1">
      <alignment horizontal="center" vertical="top"/>
    </xf>
    <xf numFmtId="0" fontId="7" fillId="0" borderId="0" xfId="1" applyNumberFormat="1" applyFont="1" applyFill="1" applyBorder="1" applyAlignment="1">
      <alignment horizontal="left" wrapText="1"/>
    </xf>
    <xf numFmtId="0" fontId="7" fillId="0" borderId="3" xfId="1" applyNumberFormat="1" applyFont="1" applyFill="1" applyBorder="1" applyAlignment="1">
      <alignment horizontal="left" wrapText="1"/>
    </xf>
    <xf numFmtId="49" fontId="7" fillId="0" borderId="10" xfId="1" applyNumberFormat="1" applyFont="1" applyFill="1" applyBorder="1" applyAlignment="1">
      <alignment horizontal="center"/>
    </xf>
    <xf numFmtId="49" fontId="7" fillId="0" borderId="4" xfId="1" applyNumberFormat="1" applyFont="1" applyFill="1" applyBorder="1" applyAlignment="1">
      <alignment horizontal="center"/>
    </xf>
    <xf numFmtId="49" fontId="7" fillId="0" borderId="11" xfId="1" applyNumberFormat="1" applyFont="1" applyFill="1" applyBorder="1" applyAlignment="1">
      <alignment horizontal="center"/>
    </xf>
    <xf numFmtId="49" fontId="7" fillId="0" borderId="12" xfId="1" applyNumberFormat="1" applyFont="1" applyFill="1" applyBorder="1" applyAlignment="1">
      <alignment horizontal="center"/>
    </xf>
    <xf numFmtId="49" fontId="7" fillId="0" borderId="13" xfId="1" applyNumberFormat="1" applyFont="1" applyFill="1" applyBorder="1" applyAlignment="1">
      <alignment horizontal="center"/>
    </xf>
    <xf numFmtId="0" fontId="14" fillId="0" borderId="34" xfId="1" applyNumberFormat="1" applyFont="1" applyBorder="1" applyAlignment="1">
      <alignment horizontal="center"/>
    </xf>
    <xf numFmtId="0" fontId="14" fillId="0" borderId="0" xfId="1" applyNumberFormat="1" applyFont="1" applyBorder="1" applyAlignment="1">
      <alignment horizontal="center"/>
    </xf>
    <xf numFmtId="0" fontId="14" fillId="0" borderId="31" xfId="1" applyNumberFormat="1" applyFont="1" applyBorder="1" applyAlignment="1">
      <alignment horizontal="center"/>
    </xf>
    <xf numFmtId="0" fontId="14" fillId="0" borderId="32" xfId="1" applyNumberFormat="1" applyFont="1" applyBorder="1" applyAlignment="1">
      <alignment horizontal="center"/>
    </xf>
    <xf numFmtId="49" fontId="7" fillId="0" borderId="22" xfId="1" applyNumberFormat="1" applyFont="1" applyFill="1" applyBorder="1" applyAlignment="1">
      <alignment horizontal="center"/>
    </xf>
    <xf numFmtId="49" fontId="7" fillId="0" borderId="23" xfId="1" applyNumberFormat="1" applyFont="1" applyFill="1" applyBorder="1" applyAlignment="1">
      <alignment horizontal="center"/>
    </xf>
    <xf numFmtId="49" fontId="7" fillId="0" borderId="24" xfId="1" applyNumberFormat="1" applyFont="1" applyFill="1" applyBorder="1" applyAlignment="1">
      <alignment horizontal="center"/>
    </xf>
    <xf numFmtId="49" fontId="7" fillId="0" borderId="25" xfId="1" applyNumberFormat="1" applyFont="1" applyFill="1" applyBorder="1" applyAlignment="1">
      <alignment horizontal="center"/>
    </xf>
    <xf numFmtId="49" fontId="7" fillId="0" borderId="26" xfId="1" applyNumberFormat="1" applyFont="1" applyFill="1" applyBorder="1" applyAlignment="1">
      <alignment horizontal="center"/>
    </xf>
    <xf numFmtId="49" fontId="7" fillId="0" borderId="27" xfId="1" applyNumberFormat="1" applyFont="1" applyFill="1" applyBorder="1" applyAlignment="1">
      <alignment horizontal="center"/>
    </xf>
    <xf numFmtId="0" fontId="7" fillId="0" borderId="0" xfId="1" applyNumberFormat="1" applyFont="1" applyFill="1" applyBorder="1" applyAlignment="1">
      <alignment horizontal="left" vertical="center" wrapText="1"/>
    </xf>
    <xf numFmtId="0" fontId="7" fillId="0" borderId="3" xfId="1" applyNumberFormat="1" applyFont="1" applyFill="1" applyBorder="1" applyAlignment="1">
      <alignment horizontal="left" vertical="center" wrapText="1"/>
    </xf>
    <xf numFmtId="49" fontId="7" fillId="0" borderId="28" xfId="1" applyNumberFormat="1" applyFont="1" applyFill="1" applyBorder="1" applyAlignment="1">
      <alignment horizontal="center"/>
    </xf>
    <xf numFmtId="49" fontId="7" fillId="0" borderId="29" xfId="1" applyNumberFormat="1" applyFont="1" applyFill="1" applyBorder="1" applyAlignment="1">
      <alignment horizontal="center"/>
    </xf>
    <xf numFmtId="49" fontId="7" fillId="0" borderId="30" xfId="1" applyNumberFormat="1" applyFont="1" applyFill="1" applyBorder="1" applyAlignment="1">
      <alignment horizontal="center"/>
    </xf>
    <xf numFmtId="0" fontId="7" fillId="0" borderId="0" xfId="1" applyNumberFormat="1" applyFont="1" applyFill="1" applyBorder="1" applyAlignment="1">
      <alignment horizontal="center"/>
    </xf>
    <xf numFmtId="0" fontId="13" fillId="0" borderId="0" xfId="1" applyNumberFormat="1" applyFont="1" applyFill="1" applyBorder="1" applyAlignment="1">
      <alignment horizontal="center"/>
    </xf>
    <xf numFmtId="0" fontId="7" fillId="0" borderId="25" xfId="1" applyNumberFormat="1" applyFont="1" applyFill="1" applyBorder="1" applyAlignment="1">
      <alignment horizontal="center"/>
    </xf>
    <xf numFmtId="0" fontId="7" fillId="0" borderId="26" xfId="1" applyNumberFormat="1" applyFont="1" applyFill="1" applyBorder="1" applyAlignment="1">
      <alignment horizontal="center"/>
    </xf>
    <xf numFmtId="0" fontId="7" fillId="0" borderId="27" xfId="1" applyNumberFormat="1" applyFont="1" applyFill="1" applyBorder="1" applyAlignment="1">
      <alignment horizontal="center"/>
    </xf>
    <xf numFmtId="49" fontId="7" fillId="0" borderId="8" xfId="1" applyNumberFormat="1" applyFont="1" applyFill="1" applyBorder="1" applyAlignment="1">
      <alignment horizontal="center"/>
    </xf>
    <xf numFmtId="49" fontId="7" fillId="0" borderId="1" xfId="1" applyNumberFormat="1" applyFont="1" applyFill="1" applyBorder="1" applyAlignment="1">
      <alignment horizontal="center"/>
    </xf>
    <xf numFmtId="49" fontId="7" fillId="0" borderId="9" xfId="1" applyNumberFormat="1" applyFont="1" applyFill="1" applyBorder="1" applyAlignment="1">
      <alignment horizontal="center"/>
    </xf>
    <xf numFmtId="0" fontId="7" fillId="0" borderId="4" xfId="1" applyNumberFormat="1" applyFont="1" applyFill="1" applyBorder="1" applyAlignment="1">
      <alignment horizontal="center" wrapText="1"/>
    </xf>
    <xf numFmtId="0" fontId="7" fillId="0" borderId="3" xfId="1" applyNumberFormat="1" applyFont="1" applyFill="1" applyBorder="1" applyAlignment="1">
      <alignment horizontal="center" wrapText="1"/>
    </xf>
    <xf numFmtId="0" fontId="8" fillId="0" borderId="0" xfId="1" applyNumberFormat="1" applyFont="1" applyBorder="1" applyAlignment="1">
      <alignment horizontal="center"/>
    </xf>
    <xf numFmtId="49" fontId="10" fillId="0" borderId="3" xfId="1" applyNumberFormat="1" applyFont="1" applyFill="1" applyBorder="1" applyAlignment="1">
      <alignment horizontal="left"/>
    </xf>
    <xf numFmtId="0" fontId="10" fillId="0" borderId="0" xfId="1" applyNumberFormat="1" applyFont="1" applyBorder="1" applyAlignment="1">
      <alignment horizontal="center"/>
    </xf>
    <xf numFmtId="49" fontId="7" fillId="0" borderId="1" xfId="1" applyNumberFormat="1" applyFont="1" applyBorder="1" applyAlignment="1">
      <alignment horizontal="center" vertical="center"/>
    </xf>
    <xf numFmtId="49" fontId="7" fillId="0" borderId="5" xfId="1" applyNumberFormat="1" applyFont="1" applyBorder="1" applyAlignment="1">
      <alignment horizontal="center" vertical="center"/>
    </xf>
    <xf numFmtId="49" fontId="7" fillId="0" borderId="6" xfId="1" applyNumberFormat="1" applyFont="1" applyBorder="1" applyAlignment="1">
      <alignment horizontal="center" vertical="center"/>
    </xf>
    <xf numFmtId="49" fontId="7" fillId="0" borderId="7" xfId="1" applyNumberFormat="1" applyFont="1" applyBorder="1" applyAlignment="1">
      <alignment horizontal="center" vertical="center"/>
    </xf>
    <xf numFmtId="49" fontId="7" fillId="0" borderId="17" xfId="1" applyNumberFormat="1" applyFont="1" applyFill="1" applyBorder="1" applyAlignment="1">
      <alignment horizontal="center"/>
    </xf>
    <xf numFmtId="49" fontId="7" fillId="0" borderId="0" xfId="1" applyNumberFormat="1" applyFont="1" applyFill="1" applyBorder="1" applyAlignment="1">
      <alignment horizontal="center"/>
    </xf>
    <xf numFmtId="49" fontId="7" fillId="0" borderId="18" xfId="1" applyNumberFormat="1" applyFont="1" applyFill="1" applyBorder="1" applyAlignment="1">
      <alignment horizontal="center"/>
    </xf>
    <xf numFmtId="49" fontId="11" fillId="0" borderId="14" xfId="1" applyNumberFormat="1" applyFont="1" applyFill="1" applyBorder="1" applyAlignment="1">
      <alignment horizontal="center" vertical="center"/>
    </xf>
    <xf numFmtId="49" fontId="11" fillId="0" borderId="15" xfId="1" applyNumberFormat="1" applyFont="1" applyFill="1" applyBorder="1" applyAlignment="1">
      <alignment horizontal="center" vertical="center"/>
    </xf>
    <xf numFmtId="49" fontId="11" fillId="0" borderId="16" xfId="1" applyNumberFormat="1" applyFont="1" applyFill="1" applyBorder="1" applyAlignment="1">
      <alignment horizontal="center" vertical="center"/>
    </xf>
    <xf numFmtId="49" fontId="11" fillId="0" borderId="19" xfId="1" applyNumberFormat="1" applyFont="1" applyFill="1" applyBorder="1" applyAlignment="1">
      <alignment horizontal="center" vertical="center"/>
    </xf>
    <xf numFmtId="49" fontId="11" fillId="0" borderId="20" xfId="1" applyNumberFormat="1" applyFont="1" applyFill="1" applyBorder="1" applyAlignment="1">
      <alignment horizontal="center" vertical="center"/>
    </xf>
    <xf numFmtId="49" fontId="11" fillId="0" borderId="21" xfId="1" applyNumberFormat="1" applyFont="1" applyFill="1" applyBorder="1" applyAlignment="1">
      <alignment horizontal="center" vertical="center"/>
    </xf>
    <xf numFmtId="0" fontId="7" fillId="0" borderId="0" xfId="1" applyNumberFormat="1" applyFont="1" applyBorder="1" applyAlignment="1">
      <alignment horizontal="center"/>
    </xf>
    <xf numFmtId="0" fontId="7" fillId="0" borderId="3" xfId="1" applyNumberFormat="1" applyFont="1" applyFill="1" applyBorder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51"/>
  <sheetViews>
    <sheetView tabSelected="1" zoomScale="120" zoomScaleNormal="120" zoomScaleSheetLayoutView="120" workbookViewId="0">
      <selection activeCell="N48" sqref="N48:AB48"/>
    </sheetView>
  </sheetViews>
  <sheetFormatPr defaultColWidth="0.85546875" defaultRowHeight="12" x14ac:dyDescent="0.2"/>
  <cols>
    <col min="1" max="164" width="0.85546875" style="34"/>
    <col min="165" max="165" width="0.28515625" style="34" customWidth="1"/>
    <col min="166" max="166" width="0.5703125" style="34" customWidth="1"/>
    <col min="167" max="420" width="0.85546875" style="34"/>
    <col min="421" max="421" width="0.28515625" style="34" customWidth="1"/>
    <col min="422" max="422" width="0.5703125" style="34" customWidth="1"/>
    <col min="423" max="676" width="0.85546875" style="34"/>
    <col min="677" max="677" width="0.28515625" style="34" customWidth="1"/>
    <col min="678" max="678" width="0.5703125" style="34" customWidth="1"/>
    <col min="679" max="932" width="0.85546875" style="34"/>
    <col min="933" max="933" width="0.28515625" style="34" customWidth="1"/>
    <col min="934" max="934" width="0.5703125" style="34" customWidth="1"/>
    <col min="935" max="1188" width="0.85546875" style="34"/>
    <col min="1189" max="1189" width="0.28515625" style="34" customWidth="1"/>
    <col min="1190" max="1190" width="0.5703125" style="34" customWidth="1"/>
    <col min="1191" max="1444" width="0.85546875" style="34"/>
    <col min="1445" max="1445" width="0.28515625" style="34" customWidth="1"/>
    <col min="1446" max="1446" width="0.5703125" style="34" customWidth="1"/>
    <col min="1447" max="1700" width="0.85546875" style="34"/>
    <col min="1701" max="1701" width="0.28515625" style="34" customWidth="1"/>
    <col min="1702" max="1702" width="0.5703125" style="34" customWidth="1"/>
    <col min="1703" max="1956" width="0.85546875" style="34"/>
    <col min="1957" max="1957" width="0.28515625" style="34" customWidth="1"/>
    <col min="1958" max="1958" width="0.5703125" style="34" customWidth="1"/>
    <col min="1959" max="2212" width="0.85546875" style="34"/>
    <col min="2213" max="2213" width="0.28515625" style="34" customWidth="1"/>
    <col min="2214" max="2214" width="0.5703125" style="34" customWidth="1"/>
    <col min="2215" max="2468" width="0.85546875" style="34"/>
    <col min="2469" max="2469" width="0.28515625" style="34" customWidth="1"/>
    <col min="2470" max="2470" width="0.5703125" style="34" customWidth="1"/>
    <col min="2471" max="2724" width="0.85546875" style="34"/>
    <col min="2725" max="2725" width="0.28515625" style="34" customWidth="1"/>
    <col min="2726" max="2726" width="0.5703125" style="34" customWidth="1"/>
    <col min="2727" max="2980" width="0.85546875" style="34"/>
    <col min="2981" max="2981" width="0.28515625" style="34" customWidth="1"/>
    <col min="2982" max="2982" width="0.5703125" style="34" customWidth="1"/>
    <col min="2983" max="3236" width="0.85546875" style="34"/>
    <col min="3237" max="3237" width="0.28515625" style="34" customWidth="1"/>
    <col min="3238" max="3238" width="0.5703125" style="34" customWidth="1"/>
    <col min="3239" max="3492" width="0.85546875" style="34"/>
    <col min="3493" max="3493" width="0.28515625" style="34" customWidth="1"/>
    <col min="3494" max="3494" width="0.5703125" style="34" customWidth="1"/>
    <col min="3495" max="3748" width="0.85546875" style="34"/>
    <col min="3749" max="3749" width="0.28515625" style="34" customWidth="1"/>
    <col min="3750" max="3750" width="0.5703125" style="34" customWidth="1"/>
    <col min="3751" max="4004" width="0.85546875" style="34"/>
    <col min="4005" max="4005" width="0.28515625" style="34" customWidth="1"/>
    <col min="4006" max="4006" width="0.5703125" style="34" customWidth="1"/>
    <col min="4007" max="4260" width="0.85546875" style="34"/>
    <col min="4261" max="4261" width="0.28515625" style="34" customWidth="1"/>
    <col min="4262" max="4262" width="0.5703125" style="34" customWidth="1"/>
    <col min="4263" max="4516" width="0.85546875" style="34"/>
    <col min="4517" max="4517" width="0.28515625" style="34" customWidth="1"/>
    <col min="4518" max="4518" width="0.5703125" style="34" customWidth="1"/>
    <col min="4519" max="4772" width="0.85546875" style="34"/>
    <col min="4773" max="4773" width="0.28515625" style="34" customWidth="1"/>
    <col min="4774" max="4774" width="0.5703125" style="34" customWidth="1"/>
    <col min="4775" max="5028" width="0.85546875" style="34"/>
    <col min="5029" max="5029" width="0.28515625" style="34" customWidth="1"/>
    <col min="5030" max="5030" width="0.5703125" style="34" customWidth="1"/>
    <col min="5031" max="5284" width="0.85546875" style="34"/>
    <col min="5285" max="5285" width="0.28515625" style="34" customWidth="1"/>
    <col min="5286" max="5286" width="0.5703125" style="34" customWidth="1"/>
    <col min="5287" max="5540" width="0.85546875" style="34"/>
    <col min="5541" max="5541" width="0.28515625" style="34" customWidth="1"/>
    <col min="5542" max="5542" width="0.5703125" style="34" customWidth="1"/>
    <col min="5543" max="5796" width="0.85546875" style="34"/>
    <col min="5797" max="5797" width="0.28515625" style="34" customWidth="1"/>
    <col min="5798" max="5798" width="0.5703125" style="34" customWidth="1"/>
    <col min="5799" max="6052" width="0.85546875" style="34"/>
    <col min="6053" max="6053" width="0.28515625" style="34" customWidth="1"/>
    <col min="6054" max="6054" width="0.5703125" style="34" customWidth="1"/>
    <col min="6055" max="6308" width="0.85546875" style="34"/>
    <col min="6309" max="6309" width="0.28515625" style="34" customWidth="1"/>
    <col min="6310" max="6310" width="0.5703125" style="34" customWidth="1"/>
    <col min="6311" max="6564" width="0.85546875" style="34"/>
    <col min="6565" max="6565" width="0.28515625" style="34" customWidth="1"/>
    <col min="6566" max="6566" width="0.5703125" style="34" customWidth="1"/>
    <col min="6567" max="6820" width="0.85546875" style="34"/>
    <col min="6821" max="6821" width="0.28515625" style="34" customWidth="1"/>
    <col min="6822" max="6822" width="0.5703125" style="34" customWidth="1"/>
    <col min="6823" max="7076" width="0.85546875" style="34"/>
    <col min="7077" max="7077" width="0.28515625" style="34" customWidth="1"/>
    <col min="7078" max="7078" width="0.5703125" style="34" customWidth="1"/>
    <col min="7079" max="7332" width="0.85546875" style="34"/>
    <col min="7333" max="7333" width="0.28515625" style="34" customWidth="1"/>
    <col min="7334" max="7334" width="0.5703125" style="34" customWidth="1"/>
    <col min="7335" max="7588" width="0.85546875" style="34"/>
    <col min="7589" max="7589" width="0.28515625" style="34" customWidth="1"/>
    <col min="7590" max="7590" width="0.5703125" style="34" customWidth="1"/>
    <col min="7591" max="7844" width="0.85546875" style="34"/>
    <col min="7845" max="7845" width="0.28515625" style="34" customWidth="1"/>
    <col min="7846" max="7846" width="0.5703125" style="34" customWidth="1"/>
    <col min="7847" max="8100" width="0.85546875" style="34"/>
    <col min="8101" max="8101" width="0.28515625" style="34" customWidth="1"/>
    <col min="8102" max="8102" width="0.5703125" style="34" customWidth="1"/>
    <col min="8103" max="8356" width="0.85546875" style="34"/>
    <col min="8357" max="8357" width="0.28515625" style="34" customWidth="1"/>
    <col min="8358" max="8358" width="0.5703125" style="34" customWidth="1"/>
    <col min="8359" max="8612" width="0.85546875" style="34"/>
    <col min="8613" max="8613" width="0.28515625" style="34" customWidth="1"/>
    <col min="8614" max="8614" width="0.5703125" style="34" customWidth="1"/>
    <col min="8615" max="8868" width="0.85546875" style="34"/>
    <col min="8869" max="8869" width="0.28515625" style="34" customWidth="1"/>
    <col min="8870" max="8870" width="0.5703125" style="34" customWidth="1"/>
    <col min="8871" max="9124" width="0.85546875" style="34"/>
    <col min="9125" max="9125" width="0.28515625" style="34" customWidth="1"/>
    <col min="9126" max="9126" width="0.5703125" style="34" customWidth="1"/>
    <col min="9127" max="9380" width="0.85546875" style="34"/>
    <col min="9381" max="9381" width="0.28515625" style="34" customWidth="1"/>
    <col min="9382" max="9382" width="0.5703125" style="34" customWidth="1"/>
    <col min="9383" max="9636" width="0.85546875" style="34"/>
    <col min="9637" max="9637" width="0.28515625" style="34" customWidth="1"/>
    <col min="9638" max="9638" width="0.5703125" style="34" customWidth="1"/>
    <col min="9639" max="9892" width="0.85546875" style="34"/>
    <col min="9893" max="9893" width="0.28515625" style="34" customWidth="1"/>
    <col min="9894" max="9894" width="0.5703125" style="34" customWidth="1"/>
    <col min="9895" max="10148" width="0.85546875" style="34"/>
    <col min="10149" max="10149" width="0.28515625" style="34" customWidth="1"/>
    <col min="10150" max="10150" width="0.5703125" style="34" customWidth="1"/>
    <col min="10151" max="10404" width="0.85546875" style="34"/>
    <col min="10405" max="10405" width="0.28515625" style="34" customWidth="1"/>
    <col min="10406" max="10406" width="0.5703125" style="34" customWidth="1"/>
    <col min="10407" max="10660" width="0.85546875" style="34"/>
    <col min="10661" max="10661" width="0.28515625" style="34" customWidth="1"/>
    <col min="10662" max="10662" width="0.5703125" style="34" customWidth="1"/>
    <col min="10663" max="10916" width="0.85546875" style="34"/>
    <col min="10917" max="10917" width="0.28515625" style="34" customWidth="1"/>
    <col min="10918" max="10918" width="0.5703125" style="34" customWidth="1"/>
    <col min="10919" max="11172" width="0.85546875" style="34"/>
    <col min="11173" max="11173" width="0.28515625" style="34" customWidth="1"/>
    <col min="11174" max="11174" width="0.5703125" style="34" customWidth="1"/>
    <col min="11175" max="11428" width="0.85546875" style="34"/>
    <col min="11429" max="11429" width="0.28515625" style="34" customWidth="1"/>
    <col min="11430" max="11430" width="0.5703125" style="34" customWidth="1"/>
    <col min="11431" max="11684" width="0.85546875" style="34"/>
    <col min="11685" max="11685" width="0.28515625" style="34" customWidth="1"/>
    <col min="11686" max="11686" width="0.5703125" style="34" customWidth="1"/>
    <col min="11687" max="11940" width="0.85546875" style="34"/>
    <col min="11941" max="11941" width="0.28515625" style="34" customWidth="1"/>
    <col min="11942" max="11942" width="0.5703125" style="34" customWidth="1"/>
    <col min="11943" max="12196" width="0.85546875" style="34"/>
    <col min="12197" max="12197" width="0.28515625" style="34" customWidth="1"/>
    <col min="12198" max="12198" width="0.5703125" style="34" customWidth="1"/>
    <col min="12199" max="12452" width="0.85546875" style="34"/>
    <col min="12453" max="12453" width="0.28515625" style="34" customWidth="1"/>
    <col min="12454" max="12454" width="0.5703125" style="34" customWidth="1"/>
    <col min="12455" max="12708" width="0.85546875" style="34"/>
    <col min="12709" max="12709" width="0.28515625" style="34" customWidth="1"/>
    <col min="12710" max="12710" width="0.5703125" style="34" customWidth="1"/>
    <col min="12711" max="12964" width="0.85546875" style="34"/>
    <col min="12965" max="12965" width="0.28515625" style="34" customWidth="1"/>
    <col min="12966" max="12966" width="0.5703125" style="34" customWidth="1"/>
    <col min="12967" max="13220" width="0.85546875" style="34"/>
    <col min="13221" max="13221" width="0.28515625" style="34" customWidth="1"/>
    <col min="13222" max="13222" width="0.5703125" style="34" customWidth="1"/>
    <col min="13223" max="13476" width="0.85546875" style="34"/>
    <col min="13477" max="13477" width="0.28515625" style="34" customWidth="1"/>
    <col min="13478" max="13478" width="0.5703125" style="34" customWidth="1"/>
    <col min="13479" max="13732" width="0.85546875" style="34"/>
    <col min="13733" max="13733" width="0.28515625" style="34" customWidth="1"/>
    <col min="13734" max="13734" width="0.5703125" style="34" customWidth="1"/>
    <col min="13735" max="13988" width="0.85546875" style="34"/>
    <col min="13989" max="13989" width="0.28515625" style="34" customWidth="1"/>
    <col min="13990" max="13990" width="0.5703125" style="34" customWidth="1"/>
    <col min="13991" max="14244" width="0.85546875" style="34"/>
    <col min="14245" max="14245" width="0.28515625" style="34" customWidth="1"/>
    <col min="14246" max="14246" width="0.5703125" style="34" customWidth="1"/>
    <col min="14247" max="14500" width="0.85546875" style="34"/>
    <col min="14501" max="14501" width="0.28515625" style="34" customWidth="1"/>
    <col min="14502" max="14502" width="0.5703125" style="34" customWidth="1"/>
    <col min="14503" max="14756" width="0.85546875" style="34"/>
    <col min="14757" max="14757" width="0.28515625" style="34" customWidth="1"/>
    <col min="14758" max="14758" width="0.5703125" style="34" customWidth="1"/>
    <col min="14759" max="15012" width="0.85546875" style="34"/>
    <col min="15013" max="15013" width="0.28515625" style="34" customWidth="1"/>
    <col min="15014" max="15014" width="0.5703125" style="34" customWidth="1"/>
    <col min="15015" max="15268" width="0.85546875" style="34"/>
    <col min="15269" max="15269" width="0.28515625" style="34" customWidth="1"/>
    <col min="15270" max="15270" width="0.5703125" style="34" customWidth="1"/>
    <col min="15271" max="15524" width="0.85546875" style="34"/>
    <col min="15525" max="15525" width="0.28515625" style="34" customWidth="1"/>
    <col min="15526" max="15526" width="0.5703125" style="34" customWidth="1"/>
    <col min="15527" max="15780" width="0.85546875" style="34"/>
    <col min="15781" max="15781" width="0.28515625" style="34" customWidth="1"/>
    <col min="15782" max="15782" width="0.5703125" style="34" customWidth="1"/>
    <col min="15783" max="16036" width="0.85546875" style="34"/>
    <col min="16037" max="16037" width="0.28515625" style="34" customWidth="1"/>
    <col min="16038" max="16038" width="0.5703125" style="34" customWidth="1"/>
    <col min="16039" max="16292" width="0.85546875" style="34"/>
    <col min="16293" max="16293" width="0.28515625" style="34" customWidth="1"/>
    <col min="16294" max="16294" width="0.5703125" style="34" customWidth="1"/>
    <col min="16295" max="16384" width="0.85546875" style="34"/>
  </cols>
  <sheetData>
    <row r="1" spans="2:167" s="11" customFormat="1" ht="9" customHeight="1" x14ac:dyDescent="0.2"/>
    <row r="2" spans="2:167" s="11" customFormat="1" ht="9" customHeight="1" x14ac:dyDescent="0.2">
      <c r="CS2" s="11" t="s">
        <v>55</v>
      </c>
    </row>
    <row r="3" spans="2:167" s="11" customFormat="1" ht="9" customHeight="1" x14ac:dyDescent="0.2">
      <c r="CS3" s="11" t="s">
        <v>56</v>
      </c>
    </row>
    <row r="4" spans="2:167" s="11" customFormat="1" ht="9" customHeight="1" x14ac:dyDescent="0.2">
      <c r="CS4" s="11" t="s">
        <v>57</v>
      </c>
    </row>
    <row r="5" spans="2:167" s="11" customFormat="1" ht="3" customHeight="1" x14ac:dyDescent="0.2"/>
    <row r="6" spans="2:167" s="12" customFormat="1" ht="9" customHeight="1" x14ac:dyDescent="0.2">
      <c r="CS6" s="13" t="s">
        <v>58</v>
      </c>
    </row>
    <row r="7" spans="2:167" s="11" customFormat="1" ht="6" customHeight="1" x14ac:dyDescent="0.2"/>
    <row r="8" spans="2:167" s="14" customFormat="1" ht="10.5" customHeight="1" x14ac:dyDescent="0.2">
      <c r="BP8" s="115" t="s">
        <v>59</v>
      </c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</row>
    <row r="9" spans="2:167" s="14" customFormat="1" ht="10.5" customHeight="1" x14ac:dyDescent="0.2">
      <c r="BP9" s="64" t="s">
        <v>109</v>
      </c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</row>
    <row r="10" spans="2:167" s="11" customFormat="1" ht="9.75" customHeight="1" x14ac:dyDescent="0.2">
      <c r="BP10" s="66" t="s">
        <v>60</v>
      </c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</row>
    <row r="11" spans="2:167" s="14" customFormat="1" ht="10.5" customHeight="1" x14ac:dyDescent="0.2">
      <c r="BP11" s="116"/>
      <c r="BQ11" s="116"/>
      <c r="BR11" s="116"/>
      <c r="BS11" s="116"/>
      <c r="BT11" s="116"/>
      <c r="BU11" s="116"/>
      <c r="BV11" s="116"/>
      <c r="BW11" s="116"/>
      <c r="BX11" s="116"/>
      <c r="BY11" s="116"/>
      <c r="BZ11" s="116"/>
      <c r="CA11" s="116"/>
      <c r="CB11" s="116"/>
      <c r="CC11" s="116"/>
      <c r="CD11" s="116"/>
      <c r="CE11" s="116"/>
      <c r="CF11" s="116"/>
      <c r="CG11" s="116"/>
      <c r="CH11" s="116"/>
      <c r="CI11" s="116"/>
      <c r="CJ11" s="116"/>
      <c r="CK11" s="116"/>
      <c r="CL11" s="116"/>
      <c r="CM11" s="116"/>
      <c r="CN11" s="116"/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6"/>
      <c r="DD11" s="116"/>
      <c r="DE11" s="116"/>
      <c r="DF11" s="116"/>
      <c r="DG11" s="116"/>
      <c r="DH11" s="116"/>
      <c r="DI11" s="116"/>
      <c r="DJ11" s="116"/>
      <c r="DK11" s="116"/>
      <c r="DL11" s="116"/>
      <c r="DM11" s="116"/>
      <c r="DN11" s="116"/>
      <c r="DO11" s="116"/>
      <c r="DP11" s="116"/>
      <c r="DQ11" s="116"/>
      <c r="DR11" s="116"/>
      <c r="DS11" s="116"/>
      <c r="DT11" s="116"/>
      <c r="DU11" s="116"/>
      <c r="DV11" s="116"/>
      <c r="DW11" s="116"/>
      <c r="DX11" s="116"/>
      <c r="DY11" s="116"/>
      <c r="DZ11" s="116"/>
      <c r="EA11" s="116"/>
      <c r="EB11" s="116"/>
      <c r="EC11" s="116"/>
      <c r="ED11" s="116"/>
      <c r="EE11" s="116"/>
      <c r="EF11" s="116"/>
      <c r="EG11" s="116"/>
      <c r="EH11" s="116"/>
      <c r="EI11" s="116"/>
      <c r="EJ11" s="116"/>
      <c r="EK11" s="116"/>
      <c r="EL11" s="116"/>
      <c r="EM11" s="116"/>
      <c r="EN11" s="116"/>
      <c r="EO11" s="116"/>
      <c r="EP11" s="116"/>
      <c r="EQ11" s="116"/>
      <c r="ER11" s="116"/>
      <c r="ES11" s="116"/>
      <c r="ET11" s="116"/>
      <c r="EU11" s="116"/>
      <c r="EV11" s="116"/>
      <c r="EW11" s="116"/>
      <c r="EX11" s="116"/>
      <c r="EY11" s="116"/>
      <c r="EZ11" s="116"/>
      <c r="FA11" s="116"/>
      <c r="FB11" s="116"/>
      <c r="FC11" s="116"/>
      <c r="FD11" s="116"/>
      <c r="FE11" s="116"/>
      <c r="FF11" s="116"/>
      <c r="FG11" s="116"/>
      <c r="FH11" s="116"/>
      <c r="FI11" s="116"/>
      <c r="FJ11" s="116"/>
      <c r="FK11" s="116"/>
    </row>
    <row r="12" spans="2:167" s="11" customFormat="1" ht="9.75" customHeight="1" x14ac:dyDescent="0.2">
      <c r="BP12" s="65" t="s">
        <v>61</v>
      </c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</row>
    <row r="13" spans="2:167" s="14" customFormat="1" ht="10.5" customHeight="1" x14ac:dyDescent="0.2"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15"/>
      <c r="CM13" s="15"/>
      <c r="DT13" s="15"/>
      <c r="DU13" s="15"/>
      <c r="DV13" s="15"/>
      <c r="DW13" s="15"/>
      <c r="DX13" s="15"/>
      <c r="DY13" s="64" t="s">
        <v>106</v>
      </c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</row>
    <row r="14" spans="2:167" s="11" customFormat="1" ht="9.75" customHeight="1" x14ac:dyDescent="0.2">
      <c r="BP14" s="65" t="s">
        <v>62</v>
      </c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16"/>
      <c r="CM14" s="16"/>
      <c r="DY14" s="66" t="s">
        <v>63</v>
      </c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</row>
    <row r="15" spans="2:167" s="14" customFormat="1" ht="10.5" customHeight="1" x14ac:dyDescent="0.2">
      <c r="BP15" s="17" t="s">
        <v>64</v>
      </c>
      <c r="BQ15" s="60"/>
      <c r="BR15" s="60"/>
      <c r="BS15" s="60"/>
      <c r="BT15" s="60"/>
      <c r="BU15" s="60"/>
      <c r="BV15" s="58" t="s">
        <v>64</v>
      </c>
      <c r="BW15" s="58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59">
        <v>20</v>
      </c>
      <c r="CV15" s="59"/>
      <c r="CW15" s="59"/>
      <c r="CX15" s="59"/>
      <c r="CY15" s="61"/>
      <c r="CZ15" s="61"/>
      <c r="DA15" s="61"/>
      <c r="DB15" s="58" t="s">
        <v>65</v>
      </c>
      <c r="DC15" s="58"/>
      <c r="DD15" s="58"/>
      <c r="FK15" s="17"/>
    </row>
    <row r="16" spans="2:167" s="18" customFormat="1" ht="15" customHeight="1" x14ac:dyDescent="0.2">
      <c r="B16" s="99" t="s">
        <v>111</v>
      </c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  <c r="EK16" s="99"/>
      <c r="EL16" s="99"/>
      <c r="EM16" s="99"/>
      <c r="EN16" s="99"/>
      <c r="EO16" s="99"/>
      <c r="EP16" s="99"/>
      <c r="EQ16" s="99"/>
      <c r="ER16" s="99"/>
      <c r="ES16" s="99"/>
      <c r="ET16" s="99"/>
      <c r="EU16" s="99"/>
      <c r="EV16" s="99"/>
      <c r="EW16" s="99"/>
      <c r="EX16" s="99"/>
    </row>
    <row r="17" spans="1:167" s="14" customFormat="1" ht="12" customHeight="1" x14ac:dyDescent="0.2">
      <c r="A17" s="19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I17" s="20" t="s">
        <v>66</v>
      </c>
      <c r="EJ17" s="100" t="s">
        <v>112</v>
      </c>
      <c r="EK17" s="100"/>
      <c r="EL17" s="100"/>
      <c r="EM17" s="100"/>
      <c r="EN17" s="21" t="s">
        <v>67</v>
      </c>
      <c r="EO17" s="21"/>
      <c r="EP17" s="21"/>
      <c r="EQ17" s="21"/>
      <c r="EZ17" s="22"/>
      <c r="FA17" s="22"/>
      <c r="FB17" s="22"/>
      <c r="FC17" s="22"/>
      <c r="FD17" s="22"/>
      <c r="FE17" s="22"/>
      <c r="FF17" s="22"/>
      <c r="FG17" s="22"/>
      <c r="FH17" s="22"/>
      <c r="FI17" s="22"/>
      <c r="FJ17" s="22"/>
      <c r="FK17" s="22"/>
    </row>
    <row r="18" spans="1:167" s="14" customFormat="1" ht="12" customHeight="1" x14ac:dyDescent="0.2">
      <c r="A18" s="1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21"/>
      <c r="EZ18" s="102" t="s">
        <v>68</v>
      </c>
      <c r="FA18" s="102"/>
      <c r="FB18" s="102"/>
      <c r="FC18" s="102"/>
      <c r="FD18" s="102"/>
      <c r="FE18" s="102"/>
      <c r="FF18" s="102"/>
      <c r="FG18" s="102"/>
      <c r="FH18" s="102"/>
      <c r="FI18" s="102"/>
      <c r="FJ18" s="102"/>
      <c r="FK18" s="102"/>
    </row>
    <row r="19" spans="1:167" s="14" customFormat="1" ht="12" customHeight="1" x14ac:dyDescent="0.2">
      <c r="BG19" s="23"/>
      <c r="EB19" s="21"/>
      <c r="EC19" s="21"/>
      <c r="ED19" s="21"/>
      <c r="EE19" s="21"/>
      <c r="EF19" s="24"/>
      <c r="EG19" s="24"/>
      <c r="EH19" s="25"/>
      <c r="EI19" s="26"/>
      <c r="EJ19" s="25"/>
      <c r="EK19" s="25"/>
      <c r="EL19" s="25"/>
      <c r="EM19" s="25"/>
      <c r="EN19" s="25"/>
      <c r="EO19" s="25"/>
      <c r="EP19" s="25"/>
      <c r="EQ19" s="25"/>
      <c r="ER19" s="27"/>
      <c r="ES19" s="27"/>
      <c r="ET19" s="27"/>
      <c r="EU19" s="27"/>
      <c r="EW19" s="25"/>
      <c r="EX19" s="27" t="s">
        <v>69</v>
      </c>
      <c r="EZ19" s="103" t="s">
        <v>70</v>
      </c>
      <c r="FA19" s="104"/>
      <c r="FB19" s="104"/>
      <c r="FC19" s="104"/>
      <c r="FD19" s="104"/>
      <c r="FE19" s="104"/>
      <c r="FF19" s="104"/>
      <c r="FG19" s="104"/>
      <c r="FH19" s="104"/>
      <c r="FI19" s="104"/>
      <c r="FJ19" s="104"/>
      <c r="FK19" s="105"/>
    </row>
    <row r="20" spans="1:167" s="14" customFormat="1" ht="10.5" customHeight="1" x14ac:dyDescent="0.2">
      <c r="AQ20" s="17" t="s">
        <v>71</v>
      </c>
      <c r="AR20" s="60"/>
      <c r="AS20" s="60"/>
      <c r="AT20" s="60"/>
      <c r="AU20" s="60"/>
      <c r="AV20" s="60"/>
      <c r="AW20" s="58" t="s">
        <v>64</v>
      </c>
      <c r="AX20" s="58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59">
        <v>20</v>
      </c>
      <c r="BW20" s="59"/>
      <c r="BX20" s="59"/>
      <c r="BY20" s="59"/>
      <c r="BZ20" s="61"/>
      <c r="CA20" s="61"/>
      <c r="CB20" s="61"/>
      <c r="CC20" s="58" t="s">
        <v>65</v>
      </c>
      <c r="CD20" s="58"/>
      <c r="CE20" s="58"/>
      <c r="ER20" s="17"/>
      <c r="ES20" s="17"/>
      <c r="ET20" s="17"/>
      <c r="EU20" s="17"/>
      <c r="EX20" s="17" t="s">
        <v>72</v>
      </c>
      <c r="EZ20" s="94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6"/>
    </row>
    <row r="21" spans="1:167" s="14" customFormat="1" ht="14.25" customHeight="1" x14ac:dyDescent="0.2">
      <c r="A21" s="14" t="s">
        <v>73</v>
      </c>
      <c r="AO21" s="67" t="s">
        <v>104</v>
      </c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BY21" s="67"/>
      <c r="BZ21" s="67"/>
      <c r="CA21" s="67"/>
      <c r="CB21" s="67"/>
      <c r="CC21" s="67"/>
      <c r="CD21" s="67"/>
      <c r="CE21" s="67"/>
      <c r="CF21" s="67"/>
      <c r="CG21" s="67"/>
      <c r="CH21" s="67"/>
      <c r="CI21" s="67"/>
      <c r="CJ21" s="67"/>
      <c r="CK21" s="67"/>
      <c r="CL21" s="67"/>
      <c r="CM21" s="67"/>
      <c r="CN21" s="67"/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  <c r="EA21" s="67"/>
      <c r="EB21" s="67"/>
      <c r="EC21" s="67"/>
      <c r="ED21" s="67"/>
      <c r="EE21" s="67"/>
      <c r="EF21" s="67"/>
      <c r="EG21" s="67"/>
      <c r="EH21" s="67"/>
      <c r="EI21" s="67"/>
      <c r="EJ21" s="67"/>
      <c r="EK21" s="67"/>
      <c r="EL21" s="67"/>
      <c r="ER21" s="17"/>
      <c r="ES21" s="17"/>
      <c r="ET21" s="17"/>
      <c r="EU21" s="17"/>
      <c r="EX21" s="17"/>
      <c r="EZ21" s="69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1"/>
    </row>
    <row r="22" spans="1:167" s="14" customFormat="1" ht="15.75" customHeight="1" x14ac:dyDescent="0.2">
      <c r="A22" s="14" t="s">
        <v>74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R22" s="17"/>
      <c r="ES22" s="17"/>
      <c r="ET22" s="17"/>
      <c r="EU22" s="17"/>
      <c r="EX22" s="17" t="s">
        <v>75</v>
      </c>
      <c r="EZ22" s="72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73"/>
    </row>
    <row r="23" spans="1:167" s="14" customFormat="1" ht="3" customHeight="1" thickBot="1" x14ac:dyDescent="0.25">
      <c r="A23" s="28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R23" s="17"/>
      <c r="ES23" s="17"/>
      <c r="ET23" s="17"/>
      <c r="EU23" s="17"/>
      <c r="EX23" s="17"/>
      <c r="EZ23" s="69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1"/>
    </row>
    <row r="24" spans="1:167" s="14" customFormat="1" ht="10.5" customHeight="1" x14ac:dyDescent="0.2">
      <c r="A24" s="28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N24" s="28"/>
      <c r="AO24" s="23" t="s">
        <v>76</v>
      </c>
      <c r="AP24" s="28"/>
      <c r="AQ24" s="28"/>
      <c r="AR24" s="28"/>
      <c r="AY24" s="109" t="s">
        <v>105</v>
      </c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1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R24" s="17"/>
      <c r="ES24" s="17"/>
      <c r="ET24" s="17"/>
      <c r="EU24" s="17"/>
      <c r="EX24" s="17" t="s">
        <v>77</v>
      </c>
      <c r="EZ24" s="106"/>
      <c r="FA24" s="107"/>
      <c r="FB24" s="107"/>
      <c r="FC24" s="107"/>
      <c r="FD24" s="107"/>
      <c r="FE24" s="107"/>
      <c r="FF24" s="107"/>
      <c r="FG24" s="107"/>
      <c r="FH24" s="107"/>
      <c r="FI24" s="107"/>
      <c r="FJ24" s="107"/>
      <c r="FK24" s="108"/>
    </row>
    <row r="25" spans="1:167" s="14" customFormat="1" ht="3" customHeight="1" thickBot="1" x14ac:dyDescent="0.25">
      <c r="A25" s="28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Y25" s="112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4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R25" s="17"/>
      <c r="ES25" s="17"/>
      <c r="ET25" s="17"/>
      <c r="EU25" s="17"/>
      <c r="EX25" s="17"/>
      <c r="EZ25" s="72"/>
      <c r="FA25" s="60"/>
      <c r="FB25" s="60"/>
      <c r="FC25" s="60"/>
      <c r="FD25" s="60"/>
      <c r="FE25" s="60"/>
      <c r="FF25" s="60"/>
      <c r="FG25" s="60"/>
      <c r="FH25" s="60"/>
      <c r="FI25" s="60"/>
      <c r="FJ25" s="60"/>
      <c r="FK25" s="73"/>
    </row>
    <row r="26" spans="1:167" s="14" customFormat="1" ht="10.5" customHeight="1" x14ac:dyDescent="0.2">
      <c r="A26" s="14" t="s">
        <v>78</v>
      </c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8"/>
      <c r="CY26" s="68"/>
      <c r="CZ26" s="68"/>
      <c r="DA26" s="68"/>
      <c r="DB26" s="68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8"/>
      <c r="DN26" s="68"/>
      <c r="DO26" s="68"/>
      <c r="DP26" s="68"/>
      <c r="DQ26" s="68"/>
      <c r="DR26" s="68"/>
      <c r="DS26" s="68"/>
      <c r="DT26" s="68"/>
      <c r="DU26" s="68"/>
      <c r="DV26" s="68"/>
      <c r="DW26" s="68"/>
      <c r="DX26" s="68"/>
      <c r="DY26" s="68"/>
      <c r="DZ26" s="68"/>
      <c r="EA26" s="68"/>
      <c r="EB26" s="68"/>
      <c r="EC26" s="68"/>
      <c r="ED26" s="68"/>
      <c r="EE26" s="68"/>
      <c r="EF26" s="68"/>
      <c r="EG26" s="68"/>
      <c r="EH26" s="68"/>
      <c r="EI26" s="68"/>
      <c r="EJ26" s="68"/>
      <c r="EK26" s="68"/>
      <c r="EL26" s="68"/>
      <c r="ER26" s="17"/>
      <c r="ES26" s="17"/>
      <c r="ET26" s="17"/>
      <c r="EU26" s="17"/>
      <c r="EX26" s="27" t="s">
        <v>79</v>
      </c>
      <c r="EZ26" s="94"/>
      <c r="FA26" s="95"/>
      <c r="FB26" s="95"/>
      <c r="FC26" s="95"/>
      <c r="FD26" s="95"/>
      <c r="FE26" s="95"/>
      <c r="FF26" s="95"/>
      <c r="FG26" s="95"/>
      <c r="FH26" s="95"/>
      <c r="FI26" s="95"/>
      <c r="FJ26" s="95"/>
      <c r="FK26" s="96"/>
    </row>
    <row r="27" spans="1:167" s="14" customFormat="1" ht="10.5" customHeight="1" x14ac:dyDescent="0.2">
      <c r="A27" s="14" t="s">
        <v>80</v>
      </c>
      <c r="AO27" s="97"/>
      <c r="AP27" s="97"/>
      <c r="AQ27" s="97"/>
      <c r="AR27" s="97"/>
      <c r="AS27" s="97"/>
      <c r="AT27" s="97"/>
      <c r="AU27" s="97"/>
      <c r="AV27" s="97"/>
      <c r="AW27" s="97"/>
      <c r="AX27" s="97"/>
      <c r="AY27" s="97"/>
      <c r="AZ27" s="97"/>
      <c r="BA27" s="97"/>
      <c r="BB27" s="97"/>
      <c r="BC27" s="97"/>
      <c r="BD27" s="97"/>
      <c r="BE27" s="97"/>
      <c r="BF27" s="97"/>
      <c r="BG27" s="97"/>
      <c r="BH27" s="97"/>
      <c r="BI27" s="97"/>
      <c r="BJ27" s="97"/>
      <c r="BK27" s="97"/>
      <c r="BL27" s="97"/>
      <c r="BM27" s="97"/>
      <c r="BN27" s="97"/>
      <c r="BO27" s="97"/>
      <c r="BP27" s="97"/>
      <c r="BQ27" s="97"/>
      <c r="BR27" s="97"/>
      <c r="BS27" s="97"/>
      <c r="BT27" s="97"/>
      <c r="BU27" s="97"/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7"/>
      <c r="CS27" s="97"/>
      <c r="CT27" s="97"/>
      <c r="CU27" s="97"/>
      <c r="CV27" s="97"/>
      <c r="CW27" s="97"/>
      <c r="CX27" s="97"/>
      <c r="CY27" s="97"/>
      <c r="CZ27" s="97"/>
      <c r="DA27" s="97"/>
      <c r="DB27" s="97"/>
      <c r="DC27" s="97"/>
      <c r="DD27" s="97"/>
      <c r="DE27" s="97"/>
      <c r="DF27" s="97"/>
      <c r="DG27" s="97"/>
      <c r="DH27" s="97"/>
      <c r="DI27" s="97"/>
      <c r="DJ27" s="97"/>
      <c r="DK27" s="97"/>
      <c r="DL27" s="97"/>
      <c r="DM27" s="97"/>
      <c r="DN27" s="97"/>
      <c r="DO27" s="97"/>
      <c r="DP27" s="97"/>
      <c r="DQ27" s="97"/>
      <c r="DR27" s="97"/>
      <c r="DS27" s="97"/>
      <c r="DT27" s="97"/>
      <c r="DU27" s="97"/>
      <c r="DV27" s="97"/>
      <c r="DW27" s="97"/>
      <c r="DX27" s="97"/>
      <c r="DY27" s="97"/>
      <c r="DZ27" s="97"/>
      <c r="EA27" s="97"/>
      <c r="EB27" s="97"/>
      <c r="EC27" s="97"/>
      <c r="ED27" s="97"/>
      <c r="EE27" s="97"/>
      <c r="EF27" s="97"/>
      <c r="EG27" s="97"/>
      <c r="EH27" s="97"/>
      <c r="EI27" s="97"/>
      <c r="EJ27" s="97"/>
      <c r="EK27" s="97"/>
      <c r="EL27" s="97"/>
      <c r="ER27" s="17"/>
      <c r="ES27" s="17"/>
      <c r="ET27" s="17"/>
      <c r="EU27" s="17"/>
      <c r="EX27" s="17"/>
      <c r="EZ27" s="69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1"/>
    </row>
    <row r="28" spans="1:167" s="14" customFormat="1" ht="10.5" customHeight="1" x14ac:dyDescent="0.2">
      <c r="A28" s="14" t="s">
        <v>81</v>
      </c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R28" s="17"/>
      <c r="ES28" s="17"/>
      <c r="ET28" s="17"/>
      <c r="EU28" s="17"/>
      <c r="EX28" s="17" t="s">
        <v>82</v>
      </c>
      <c r="EZ28" s="78"/>
      <c r="FA28" s="79"/>
      <c r="FB28" s="79"/>
      <c r="FC28" s="79"/>
      <c r="FD28" s="79"/>
      <c r="FE28" s="79"/>
      <c r="FF28" s="79"/>
      <c r="FG28" s="79"/>
      <c r="FH28" s="79"/>
      <c r="FI28" s="79"/>
      <c r="FJ28" s="79"/>
      <c r="FK28" s="80"/>
    </row>
    <row r="29" spans="1:167" s="14" customFormat="1" ht="10.5" customHeight="1" x14ac:dyDescent="0.2">
      <c r="A29" s="14" t="s">
        <v>80</v>
      </c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  <c r="CK29" s="67"/>
      <c r="CL29" s="67"/>
      <c r="CM29" s="67"/>
      <c r="CN29" s="67"/>
      <c r="CO29" s="67"/>
      <c r="CP29" s="67"/>
      <c r="CQ29" s="67"/>
      <c r="CR29" s="67"/>
      <c r="CS29" s="67"/>
      <c r="CT29" s="67"/>
      <c r="CU29" s="67"/>
      <c r="CV29" s="67"/>
      <c r="CW29" s="67"/>
      <c r="CX29" s="67"/>
      <c r="CY29" s="67"/>
      <c r="CZ29" s="67"/>
      <c r="DA29" s="67"/>
      <c r="DB29" s="67"/>
      <c r="DC29" s="67"/>
      <c r="DD29" s="67"/>
      <c r="DE29" s="67"/>
      <c r="DF29" s="67"/>
      <c r="DG29" s="67"/>
      <c r="DH29" s="67"/>
      <c r="DI29" s="67"/>
      <c r="DJ29" s="67"/>
      <c r="DK29" s="67"/>
      <c r="DL29" s="67"/>
      <c r="DM29" s="67"/>
      <c r="DN29" s="67"/>
      <c r="DO29" s="67"/>
      <c r="DP29" s="67"/>
      <c r="DQ29" s="67"/>
      <c r="DR29" s="67"/>
      <c r="DS29" s="67"/>
      <c r="DT29" s="67"/>
      <c r="DU29" s="67"/>
      <c r="DV29" s="67"/>
      <c r="DW29" s="67"/>
      <c r="DX29" s="67"/>
      <c r="DY29" s="67"/>
      <c r="DZ29" s="67"/>
      <c r="EA29" s="67"/>
      <c r="EB29" s="67"/>
      <c r="EC29" s="67"/>
      <c r="ED29" s="67"/>
      <c r="EE29" s="67"/>
      <c r="EF29" s="67"/>
      <c r="EG29" s="67"/>
      <c r="EH29" s="67"/>
      <c r="EI29" s="67"/>
      <c r="EJ29" s="67"/>
      <c r="EK29" s="67"/>
      <c r="EL29" s="67"/>
      <c r="EN29" s="25"/>
      <c r="EO29" s="25"/>
      <c r="EP29" s="25"/>
      <c r="EQ29" s="25"/>
      <c r="ER29" s="27"/>
      <c r="ES29" s="27"/>
      <c r="ET29" s="27"/>
      <c r="EU29" s="27"/>
      <c r="EW29" s="25"/>
      <c r="EZ29" s="69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1"/>
    </row>
    <row r="30" spans="1:167" s="14" customFormat="1" ht="10.5" customHeight="1" x14ac:dyDescent="0.2">
      <c r="A30" s="14" t="s">
        <v>83</v>
      </c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8"/>
      <c r="CC30" s="68"/>
      <c r="CD30" s="68"/>
      <c r="CE30" s="68"/>
      <c r="CF30" s="68"/>
      <c r="CG30" s="68"/>
      <c r="CH30" s="68"/>
      <c r="CI30" s="68"/>
      <c r="CJ30" s="68"/>
      <c r="CK30" s="68"/>
      <c r="CL30" s="68"/>
      <c r="CM30" s="68"/>
      <c r="CN30" s="68"/>
      <c r="CO30" s="68"/>
      <c r="CP30" s="68"/>
      <c r="CQ30" s="68"/>
      <c r="CR30" s="68"/>
      <c r="CS30" s="68"/>
      <c r="CT30" s="68"/>
      <c r="CU30" s="68"/>
      <c r="CV30" s="68"/>
      <c r="CW30" s="68"/>
      <c r="CX30" s="68"/>
      <c r="CY30" s="68"/>
      <c r="CZ30" s="68"/>
      <c r="DA30" s="68"/>
      <c r="DB30" s="68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DX30" s="68"/>
      <c r="DY30" s="68"/>
      <c r="DZ30" s="68"/>
      <c r="EA30" s="68"/>
      <c r="EB30" s="68"/>
      <c r="EC30" s="68"/>
      <c r="ED30" s="68"/>
      <c r="EE30" s="68"/>
      <c r="EF30" s="68"/>
      <c r="EG30" s="68"/>
      <c r="EH30" s="68"/>
      <c r="EI30" s="68"/>
      <c r="EJ30" s="68"/>
      <c r="EK30" s="68"/>
      <c r="EL30" s="68"/>
      <c r="EN30" s="25"/>
      <c r="EO30" s="25"/>
      <c r="EP30" s="25"/>
      <c r="EQ30" s="25"/>
      <c r="ER30" s="27"/>
      <c r="ES30" s="27"/>
      <c r="ET30" s="27"/>
      <c r="EU30" s="27"/>
      <c r="EW30" s="25"/>
      <c r="EX30" s="17" t="s">
        <v>75</v>
      </c>
      <c r="EZ30" s="72"/>
      <c r="FA30" s="60"/>
      <c r="FB30" s="60"/>
      <c r="FC30" s="60"/>
      <c r="FD30" s="60"/>
      <c r="FE30" s="60"/>
      <c r="FF30" s="60"/>
      <c r="FG30" s="60"/>
      <c r="FH30" s="60"/>
      <c r="FI30" s="60"/>
      <c r="FJ30" s="60"/>
      <c r="FK30" s="73"/>
    </row>
    <row r="31" spans="1:167" s="14" customFormat="1" ht="10.5" customHeight="1" x14ac:dyDescent="0.2">
      <c r="A31" s="14" t="s">
        <v>84</v>
      </c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5"/>
      <c r="EK31" s="25"/>
      <c r="EL31" s="25"/>
      <c r="EM31" s="25"/>
      <c r="EN31" s="25"/>
      <c r="EO31" s="25"/>
      <c r="EP31" s="25"/>
      <c r="EQ31" s="25"/>
      <c r="ER31" s="27"/>
      <c r="ES31" s="27"/>
      <c r="ET31" s="27"/>
      <c r="EU31" s="27"/>
      <c r="EW31" s="25"/>
      <c r="EX31" s="17" t="s">
        <v>85</v>
      </c>
      <c r="EZ31" s="78"/>
      <c r="FA31" s="79"/>
      <c r="FB31" s="79"/>
      <c r="FC31" s="79"/>
      <c r="FD31" s="79"/>
      <c r="FE31" s="79"/>
      <c r="FF31" s="79"/>
      <c r="FG31" s="79"/>
      <c r="FH31" s="79"/>
      <c r="FI31" s="79"/>
      <c r="FJ31" s="79"/>
      <c r="FK31" s="80"/>
    </row>
    <row r="32" spans="1:167" s="14" customFormat="1" ht="10.5" customHeight="1" thickBot="1" x14ac:dyDescent="0.25"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5"/>
      <c r="EK32" s="25"/>
      <c r="EL32" s="25"/>
      <c r="EM32" s="25"/>
      <c r="EN32" s="25"/>
      <c r="EO32" s="25"/>
      <c r="EP32" s="25"/>
      <c r="EQ32" s="25"/>
      <c r="ER32" s="27"/>
      <c r="ES32" s="27"/>
      <c r="ET32" s="27"/>
      <c r="EU32" s="27"/>
      <c r="EW32" s="25"/>
      <c r="EX32" s="17" t="s">
        <v>86</v>
      </c>
      <c r="EZ32" s="81"/>
      <c r="FA32" s="82"/>
      <c r="FB32" s="82"/>
      <c r="FC32" s="82"/>
      <c r="FD32" s="82"/>
      <c r="FE32" s="82"/>
      <c r="FF32" s="82"/>
      <c r="FG32" s="82"/>
      <c r="FH32" s="82"/>
      <c r="FI32" s="82"/>
      <c r="FJ32" s="82"/>
      <c r="FK32" s="83"/>
    </row>
    <row r="33" spans="1:167" s="11" customFormat="1" ht="10.5" customHeight="1" x14ac:dyDescent="0.2">
      <c r="L33" s="65" t="s">
        <v>87</v>
      </c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  <c r="AQ33" s="65"/>
      <c r="AR33" s="65"/>
      <c r="AS33" s="65"/>
      <c r="AT33" s="65"/>
      <c r="AU33" s="65"/>
      <c r="AV33" s="65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1"/>
      <c r="EK33" s="31"/>
      <c r="EL33" s="31"/>
      <c r="EM33" s="31"/>
      <c r="EN33" s="31"/>
      <c r="EO33" s="31"/>
      <c r="EP33" s="31"/>
      <c r="EQ33" s="31"/>
      <c r="ER33" s="32"/>
      <c r="ES33" s="32"/>
      <c r="ET33" s="32"/>
      <c r="EU33" s="32"/>
      <c r="EW33" s="31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</row>
    <row r="34" spans="1:167" ht="5.0999999999999996" customHeight="1" x14ac:dyDescent="0.2"/>
    <row r="35" spans="1:167" ht="12" customHeight="1" x14ac:dyDescent="0.2">
      <c r="A35" s="14" t="s">
        <v>88</v>
      </c>
      <c r="AO35" s="84" t="s">
        <v>107</v>
      </c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  <c r="BU35" s="84"/>
      <c r="BV35" s="84"/>
      <c r="BW35" s="84"/>
      <c r="BX35" s="84"/>
      <c r="BY35" s="84"/>
      <c r="BZ35" s="84"/>
      <c r="CA35" s="84"/>
      <c r="CB35" s="84"/>
      <c r="CC35" s="84"/>
      <c r="CD35" s="84"/>
      <c r="CE35" s="84"/>
      <c r="CF35" s="84"/>
      <c r="CG35" s="84"/>
      <c r="CH35" s="84"/>
      <c r="CI35" s="84"/>
      <c r="CJ35" s="84"/>
      <c r="CK35" s="84"/>
      <c r="CL35" s="84"/>
      <c r="CM35" s="84"/>
      <c r="CN35" s="84"/>
      <c r="CO35" s="84"/>
      <c r="CP35" s="84"/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4"/>
      <c r="DD35" s="84"/>
      <c r="DE35" s="84"/>
      <c r="DF35" s="84"/>
      <c r="DG35" s="84"/>
      <c r="DH35" s="84"/>
      <c r="DI35" s="84"/>
      <c r="DJ35" s="84"/>
      <c r="DK35" s="84"/>
      <c r="DL35" s="84"/>
      <c r="DM35" s="84"/>
      <c r="DN35" s="84"/>
      <c r="DO35" s="84"/>
      <c r="DP35" s="84"/>
      <c r="DQ35" s="84"/>
      <c r="DR35" s="84"/>
      <c r="DS35" s="84"/>
      <c r="DT35" s="84"/>
      <c r="DU35" s="84"/>
      <c r="DV35" s="84"/>
      <c r="DW35" s="84"/>
      <c r="DX35" s="84"/>
      <c r="DY35" s="84"/>
      <c r="DZ35" s="84"/>
      <c r="EA35" s="84"/>
      <c r="EB35" s="84"/>
      <c r="EC35" s="84"/>
      <c r="ED35" s="84"/>
      <c r="EE35" s="84"/>
      <c r="EF35" s="84"/>
      <c r="EG35" s="84"/>
      <c r="EH35" s="84"/>
      <c r="EI35" s="84"/>
      <c r="EJ35" s="84"/>
      <c r="EK35" s="84"/>
      <c r="EL35" s="84"/>
    </row>
    <row r="36" spans="1:167" ht="12" customHeight="1" x14ac:dyDescent="0.2">
      <c r="A36" s="35" t="s">
        <v>89</v>
      </c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  <c r="DN36" s="84"/>
      <c r="DO36" s="84"/>
      <c r="DP36" s="84"/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</row>
    <row r="37" spans="1:167" ht="12" customHeight="1" x14ac:dyDescent="0.2">
      <c r="A37" s="35" t="s">
        <v>90</v>
      </c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</row>
    <row r="38" spans="1:167" ht="12" customHeight="1" x14ac:dyDescent="0.2">
      <c r="A38" s="35" t="s">
        <v>91</v>
      </c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5"/>
      <c r="CA38" s="85"/>
      <c r="CB38" s="85"/>
      <c r="CC38" s="85"/>
      <c r="CD38" s="85"/>
      <c r="CE38" s="85"/>
      <c r="CF38" s="85"/>
      <c r="CG38" s="85"/>
      <c r="CH38" s="85"/>
      <c r="CI38" s="85"/>
      <c r="CJ38" s="85"/>
      <c r="CK38" s="85"/>
      <c r="CL38" s="85"/>
      <c r="CM38" s="85"/>
      <c r="CN38" s="85"/>
      <c r="CO38" s="85"/>
      <c r="CP38" s="85"/>
      <c r="CQ38" s="85"/>
      <c r="CR38" s="85"/>
      <c r="CS38" s="85"/>
      <c r="CT38" s="85"/>
      <c r="CU38" s="85"/>
      <c r="CV38" s="85"/>
      <c r="CW38" s="85"/>
      <c r="CX38" s="85"/>
      <c r="CY38" s="85"/>
      <c r="CZ38" s="85"/>
      <c r="DA38" s="85"/>
      <c r="DB38" s="85"/>
      <c r="DC38" s="85"/>
      <c r="DD38" s="85"/>
      <c r="DE38" s="85"/>
      <c r="DF38" s="85"/>
      <c r="DG38" s="85"/>
      <c r="DH38" s="85"/>
      <c r="DI38" s="85"/>
      <c r="DJ38" s="85"/>
      <c r="DK38" s="85"/>
      <c r="DL38" s="85"/>
      <c r="DM38" s="85"/>
      <c r="DN38" s="85"/>
      <c r="DO38" s="85"/>
      <c r="DP38" s="85"/>
      <c r="DQ38" s="85"/>
      <c r="DR38" s="85"/>
      <c r="DS38" s="85"/>
      <c r="DT38" s="85"/>
      <c r="DU38" s="85"/>
      <c r="DV38" s="85"/>
      <c r="DW38" s="85"/>
      <c r="DX38" s="85"/>
      <c r="DY38" s="85"/>
      <c r="DZ38" s="85"/>
      <c r="EA38" s="85"/>
      <c r="EB38" s="85"/>
      <c r="EC38" s="85"/>
      <c r="ED38" s="85"/>
      <c r="EE38" s="85"/>
      <c r="EF38" s="85"/>
      <c r="EG38" s="85"/>
      <c r="EH38" s="85"/>
      <c r="EI38" s="85"/>
      <c r="EJ38" s="85"/>
      <c r="EK38" s="85"/>
      <c r="EL38" s="85"/>
    </row>
    <row r="39" spans="1:167" ht="5.0999999999999996" customHeight="1" thickBot="1" x14ac:dyDescent="0.25"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</row>
    <row r="40" spans="1:167" s="14" customFormat="1" ht="10.5" customHeight="1" x14ac:dyDescent="0.2">
      <c r="ET40" s="17"/>
      <c r="EU40" s="17"/>
      <c r="EX40" s="17" t="s">
        <v>92</v>
      </c>
      <c r="EZ40" s="86" t="s">
        <v>93</v>
      </c>
      <c r="FA40" s="87"/>
      <c r="FB40" s="87"/>
      <c r="FC40" s="87"/>
      <c r="FD40" s="87"/>
      <c r="FE40" s="87"/>
      <c r="FF40" s="87"/>
      <c r="FG40" s="87"/>
      <c r="FH40" s="87"/>
      <c r="FI40" s="87"/>
      <c r="FJ40" s="87"/>
      <c r="FK40" s="88"/>
    </row>
    <row r="41" spans="1:167" s="14" customFormat="1" ht="10.5" customHeight="1" thickBot="1" x14ac:dyDescent="0.25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57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ET41" s="17"/>
      <c r="EU41" s="17"/>
      <c r="EW41" s="25"/>
      <c r="EX41" s="17" t="s">
        <v>94</v>
      </c>
      <c r="EZ41" s="91"/>
      <c r="FA41" s="92"/>
      <c r="FB41" s="92"/>
      <c r="FC41" s="92"/>
      <c r="FD41" s="92"/>
      <c r="FE41" s="92"/>
      <c r="FF41" s="92"/>
      <c r="FG41" s="92"/>
      <c r="FH41" s="92"/>
      <c r="FI41" s="92"/>
      <c r="FJ41" s="92"/>
      <c r="FK41" s="93"/>
    </row>
    <row r="42" spans="1:167" s="11" customFormat="1" ht="10.5" customHeight="1" thickBot="1" x14ac:dyDescent="0.25"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</row>
    <row r="43" spans="1:167" ht="10.5" customHeight="1" x14ac:dyDescent="0.2">
      <c r="A43" s="14" t="s">
        <v>95</v>
      </c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  <c r="BR43" s="14"/>
      <c r="BS43" s="14"/>
      <c r="BT43" s="14"/>
      <c r="BU43" s="14"/>
      <c r="BV43" s="14"/>
      <c r="BX43" s="76" t="s">
        <v>96</v>
      </c>
      <c r="BY43" s="77"/>
      <c r="BZ43" s="77"/>
      <c r="CA43" s="77"/>
      <c r="CB43" s="77"/>
      <c r="CC43" s="77"/>
      <c r="CD43" s="77"/>
      <c r="CE43" s="77"/>
      <c r="CF43" s="77"/>
      <c r="CG43" s="77"/>
      <c r="CH43" s="77"/>
      <c r="CI43" s="77"/>
      <c r="CJ43" s="77"/>
      <c r="CK43" s="77"/>
      <c r="CL43" s="77"/>
      <c r="CM43" s="77"/>
      <c r="CN43" s="77"/>
      <c r="CO43" s="77"/>
      <c r="CP43" s="77"/>
      <c r="CQ43" s="77"/>
      <c r="CR43" s="77"/>
      <c r="CS43" s="77"/>
      <c r="CT43" s="77"/>
      <c r="CU43" s="77"/>
      <c r="CV43" s="77"/>
      <c r="CW43" s="77"/>
      <c r="CX43" s="77"/>
      <c r="CY43" s="77"/>
      <c r="CZ43" s="77"/>
      <c r="DA43" s="77"/>
      <c r="DB43" s="77"/>
      <c r="DC43" s="77"/>
      <c r="DD43" s="77"/>
      <c r="DE43" s="77"/>
      <c r="DF43" s="77"/>
      <c r="DG43" s="77"/>
      <c r="DH43" s="77"/>
      <c r="DI43" s="77"/>
      <c r="DJ43" s="77"/>
      <c r="DK43" s="77"/>
      <c r="DL43" s="77"/>
      <c r="DM43" s="77"/>
      <c r="DN43" s="77"/>
      <c r="DO43" s="77"/>
      <c r="DP43" s="77"/>
      <c r="DQ43" s="77"/>
      <c r="DR43" s="77"/>
      <c r="DS43" s="77"/>
      <c r="DT43" s="77"/>
      <c r="DU43" s="77"/>
      <c r="DV43" s="77"/>
      <c r="DW43" s="77"/>
      <c r="DX43" s="77"/>
      <c r="DY43" s="77"/>
      <c r="DZ43" s="77"/>
      <c r="EA43" s="77"/>
      <c r="EB43" s="77"/>
      <c r="EC43" s="77"/>
      <c r="ED43" s="77"/>
      <c r="EE43" s="77"/>
      <c r="EF43" s="77"/>
      <c r="EG43" s="77"/>
      <c r="EH43" s="77"/>
      <c r="EI43" s="77"/>
      <c r="EJ43" s="77"/>
      <c r="EK43" s="77"/>
      <c r="EL43" s="7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8"/>
    </row>
    <row r="44" spans="1:167" ht="10.5" customHeight="1" x14ac:dyDescent="0.2">
      <c r="A44" s="14" t="s">
        <v>97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  <c r="BR44" s="14"/>
      <c r="BS44" s="14"/>
      <c r="BT44" s="14"/>
      <c r="BU44" s="14"/>
      <c r="BV44" s="14"/>
      <c r="BX44" s="74" t="s">
        <v>98</v>
      </c>
      <c r="BY44" s="75"/>
      <c r="BZ44" s="75"/>
      <c r="CA44" s="75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  <c r="CM44" s="75"/>
      <c r="CN44" s="75"/>
      <c r="CO44" s="75"/>
      <c r="CP44" s="75"/>
      <c r="CQ44" s="75"/>
      <c r="CR44" s="75"/>
      <c r="CS44" s="75"/>
      <c r="CT44" s="75"/>
      <c r="CU44" s="75"/>
      <c r="CV44" s="75"/>
      <c r="CW44" s="75"/>
      <c r="CX44" s="75"/>
      <c r="CY44" s="75"/>
      <c r="CZ44" s="75"/>
      <c r="DA44" s="75"/>
      <c r="DB44" s="75"/>
      <c r="DC44" s="75"/>
      <c r="DD44" s="75"/>
      <c r="DE44" s="75"/>
      <c r="DF44" s="75"/>
      <c r="DG44" s="75"/>
      <c r="DH44" s="75"/>
      <c r="DI44" s="75"/>
      <c r="DJ44" s="75"/>
      <c r="DK44" s="75"/>
      <c r="DL44" s="75"/>
      <c r="DM44" s="75"/>
      <c r="DN44" s="75"/>
      <c r="DO44" s="75"/>
      <c r="DP44" s="75"/>
      <c r="DQ44" s="75"/>
      <c r="DR44" s="75"/>
      <c r="DS44" s="75"/>
      <c r="DT44" s="75"/>
      <c r="DU44" s="75"/>
      <c r="DV44" s="75"/>
      <c r="DW44" s="75"/>
      <c r="DX44" s="75"/>
      <c r="DY44" s="75"/>
      <c r="DZ44" s="75"/>
      <c r="EA44" s="75"/>
      <c r="EB44" s="75"/>
      <c r="EC44" s="75"/>
      <c r="ED44" s="75"/>
      <c r="EE44" s="75"/>
      <c r="EF44" s="75"/>
      <c r="EG44" s="75"/>
      <c r="EH44" s="75"/>
      <c r="EI44" s="75"/>
      <c r="EJ44" s="75"/>
      <c r="EK44" s="75"/>
      <c r="EL44" s="75"/>
      <c r="EM44" s="39"/>
      <c r="EN44" s="39"/>
      <c r="EO44" s="39"/>
      <c r="EP44" s="39"/>
      <c r="EQ44" s="39"/>
      <c r="ER44" s="39"/>
      <c r="ES44" s="39"/>
      <c r="ET44" s="39"/>
      <c r="EU44" s="39"/>
      <c r="EV44" s="39"/>
      <c r="EW44" s="39"/>
      <c r="EX44" s="39"/>
      <c r="EY44" s="39"/>
      <c r="EZ44" s="39"/>
      <c r="FA44" s="39"/>
      <c r="FB44" s="39"/>
      <c r="FC44" s="39"/>
      <c r="FD44" s="39"/>
      <c r="FE44" s="39"/>
      <c r="FF44" s="39"/>
      <c r="FG44" s="39"/>
      <c r="FH44" s="39"/>
      <c r="FI44" s="39"/>
      <c r="FJ44" s="39"/>
      <c r="FK44" s="40"/>
    </row>
    <row r="45" spans="1:167" ht="10.5" customHeight="1" x14ac:dyDescent="0.2">
      <c r="A45" s="14" t="s">
        <v>99</v>
      </c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X45" s="41"/>
      <c r="BY45" s="14" t="s">
        <v>100</v>
      </c>
      <c r="CL45" s="14"/>
      <c r="CN45" s="14"/>
      <c r="CO45" s="14"/>
      <c r="CP45" s="14"/>
      <c r="CQ45" s="14"/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4"/>
      <c r="DF45" s="14"/>
      <c r="DG45" s="14"/>
      <c r="DH45" s="14"/>
      <c r="DI45" s="14"/>
      <c r="DJ45" s="14"/>
      <c r="DK45" s="14"/>
      <c r="DL45" s="14"/>
      <c r="DM45" s="14"/>
      <c r="DN45" s="14"/>
      <c r="DO45" s="14"/>
      <c r="DP45" s="14"/>
      <c r="DQ45" s="14"/>
      <c r="DR45" s="14"/>
      <c r="DS45" s="14"/>
      <c r="DT45" s="14"/>
      <c r="DU45" s="14"/>
      <c r="DV45" s="14"/>
      <c r="DW45" s="14"/>
      <c r="DX45" s="14"/>
      <c r="DY45" s="14"/>
      <c r="DZ45" s="14"/>
      <c r="EA45" s="14"/>
      <c r="EB45" s="14"/>
      <c r="EC45" s="14"/>
      <c r="ED45" s="14"/>
      <c r="EE45" s="14"/>
      <c r="EF45" s="14"/>
      <c r="EG45" s="14"/>
      <c r="EH45" s="14"/>
      <c r="EI45" s="14"/>
      <c r="EJ45" s="14"/>
      <c r="EK45" s="14"/>
      <c r="EL45" s="14"/>
      <c r="EM45" s="14"/>
      <c r="EN45" s="14"/>
      <c r="EO45" s="14"/>
      <c r="EP45" s="14"/>
      <c r="EQ45" s="14"/>
      <c r="ER45" s="14"/>
      <c r="ES45" s="14"/>
      <c r="ET45" s="14"/>
      <c r="EU45" s="14"/>
      <c r="EV45" s="14"/>
      <c r="EW45" s="14"/>
      <c r="EX45" s="14"/>
      <c r="EY45" s="14"/>
      <c r="EZ45" s="14"/>
      <c r="FA45" s="14"/>
      <c r="FB45" s="14"/>
      <c r="FC45" s="14"/>
      <c r="FD45" s="14"/>
      <c r="FE45" s="14"/>
      <c r="FF45" s="14"/>
      <c r="FG45" s="14"/>
      <c r="FH45" s="14"/>
      <c r="FI45" s="14"/>
      <c r="FJ45" s="14"/>
      <c r="FK45" s="42"/>
    </row>
    <row r="46" spans="1:167" ht="10.5" customHeight="1" x14ac:dyDescent="0.2">
      <c r="N46" s="65" t="s">
        <v>62</v>
      </c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  <c r="AA46" s="65"/>
      <c r="AB46" s="65"/>
      <c r="AC46" s="65"/>
      <c r="AD46" s="65"/>
      <c r="AE46" s="65"/>
      <c r="AF46" s="65"/>
      <c r="AH46" s="66" t="s">
        <v>63</v>
      </c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X46" s="41"/>
      <c r="BY46" s="14" t="s">
        <v>101</v>
      </c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Z46" s="64"/>
      <c r="DA46" s="64"/>
      <c r="DB46" s="64"/>
      <c r="DC46" s="64"/>
      <c r="DD46" s="64"/>
      <c r="DE46" s="64"/>
      <c r="DF46" s="64"/>
      <c r="DG46" s="64"/>
      <c r="DH46" s="64"/>
      <c r="DJ46" s="64"/>
      <c r="DK46" s="64"/>
      <c r="DL46" s="64"/>
      <c r="DM46" s="64"/>
      <c r="DN46" s="64"/>
      <c r="DO46" s="64"/>
      <c r="DP46" s="64"/>
      <c r="DQ46" s="64"/>
      <c r="DR46" s="64"/>
      <c r="DS46" s="64"/>
      <c r="DT46" s="64"/>
      <c r="DU46" s="64"/>
      <c r="DV46" s="64"/>
      <c r="DW46" s="64"/>
      <c r="DX46" s="64"/>
      <c r="DY46" s="64"/>
      <c r="DZ46" s="64"/>
      <c r="EA46" s="64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FJ46" s="14"/>
      <c r="FK46" s="42"/>
    </row>
    <row r="47" spans="1:167" ht="10.5" customHeight="1" x14ac:dyDescent="0.2">
      <c r="A47" s="14" t="s">
        <v>100</v>
      </c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  <c r="BT47" s="14"/>
      <c r="BU47" s="14"/>
      <c r="BV47" s="14"/>
      <c r="BX47" s="41"/>
      <c r="CL47" s="62" t="s">
        <v>102</v>
      </c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Z47" s="62" t="s">
        <v>62</v>
      </c>
      <c r="DA47" s="62"/>
      <c r="DB47" s="62"/>
      <c r="DC47" s="62"/>
      <c r="DD47" s="62"/>
      <c r="DE47" s="62"/>
      <c r="DF47" s="62"/>
      <c r="DG47" s="62"/>
      <c r="DH47" s="62"/>
      <c r="DJ47" s="62" t="s">
        <v>63</v>
      </c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C47" s="62" t="s">
        <v>103</v>
      </c>
      <c r="ED47" s="62"/>
      <c r="EE47" s="62"/>
      <c r="EF47" s="62"/>
      <c r="EG47" s="62"/>
      <c r="EH47" s="62"/>
      <c r="EI47" s="62"/>
      <c r="EJ47" s="62"/>
      <c r="EK47" s="62"/>
      <c r="EL47" s="62"/>
      <c r="FJ47" s="43"/>
      <c r="FK47" s="42"/>
    </row>
    <row r="48" spans="1:167" ht="10.5" customHeight="1" x14ac:dyDescent="0.2">
      <c r="A48" s="14" t="s">
        <v>101</v>
      </c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64" t="s">
        <v>113</v>
      </c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H48" s="60"/>
      <c r="BI48" s="60"/>
      <c r="BJ48" s="60"/>
      <c r="BK48" s="60"/>
      <c r="BL48" s="60"/>
      <c r="BM48" s="60"/>
      <c r="BN48" s="60"/>
      <c r="BO48" s="60"/>
      <c r="BP48" s="60"/>
      <c r="BQ48" s="60"/>
      <c r="BR48" s="60"/>
      <c r="BS48" s="60"/>
      <c r="BT48" s="60"/>
      <c r="BU48" s="60"/>
      <c r="BX48" s="41"/>
      <c r="BY48" s="59" t="s">
        <v>64</v>
      </c>
      <c r="BZ48" s="59"/>
      <c r="CA48" s="60"/>
      <c r="CB48" s="60"/>
      <c r="CC48" s="60"/>
      <c r="CD48" s="60"/>
      <c r="CE48" s="60"/>
      <c r="CF48" s="58" t="s">
        <v>64</v>
      </c>
      <c r="CG48" s="58"/>
      <c r="CH48" s="60"/>
      <c r="CI48" s="60"/>
      <c r="CJ48" s="60"/>
      <c r="CK48" s="60"/>
      <c r="CL48" s="60"/>
      <c r="CM48" s="60"/>
      <c r="CN48" s="60"/>
      <c r="CO48" s="60"/>
      <c r="CP48" s="60"/>
      <c r="CQ48" s="60"/>
      <c r="CR48" s="60"/>
      <c r="CS48" s="60"/>
      <c r="CT48" s="60"/>
      <c r="CU48" s="60"/>
      <c r="CV48" s="60"/>
      <c r="CW48" s="60"/>
      <c r="CX48" s="60"/>
      <c r="CY48" s="60"/>
      <c r="CZ48" s="60"/>
      <c r="DA48" s="60"/>
      <c r="DB48" s="60"/>
      <c r="DC48" s="60"/>
      <c r="DD48" s="60"/>
      <c r="DE48" s="59">
        <v>20</v>
      </c>
      <c r="DF48" s="59"/>
      <c r="DG48" s="59"/>
      <c r="DH48" s="59"/>
      <c r="DI48" s="61"/>
      <c r="DJ48" s="61"/>
      <c r="DK48" s="61"/>
      <c r="DL48" s="58" t="s">
        <v>65</v>
      </c>
      <c r="DM48" s="58"/>
      <c r="DN48" s="58"/>
      <c r="ED48" s="14"/>
      <c r="EE48" s="14"/>
      <c r="EF48" s="14"/>
      <c r="EG48" s="14"/>
      <c r="EK48" s="14"/>
      <c r="EL48" s="14"/>
      <c r="EM48" s="14"/>
      <c r="EN48" s="14"/>
      <c r="EO48" s="14"/>
      <c r="EP48" s="14"/>
      <c r="EQ48" s="14"/>
      <c r="ER48" s="14"/>
      <c r="ES48" s="14"/>
      <c r="ET48" s="14"/>
      <c r="EU48" s="14"/>
      <c r="EV48" s="14"/>
      <c r="EW48" s="14"/>
      <c r="EX48" s="14"/>
      <c r="EY48" s="14"/>
      <c r="EZ48" s="14"/>
      <c r="FA48" s="14"/>
      <c r="FB48" s="14"/>
      <c r="FC48" s="14"/>
      <c r="FD48" s="14"/>
      <c r="FE48" s="14"/>
      <c r="FF48" s="14"/>
      <c r="FG48" s="14"/>
      <c r="FH48" s="14"/>
      <c r="FI48" s="14"/>
      <c r="FJ48" s="14"/>
      <c r="FK48" s="42"/>
    </row>
    <row r="49" spans="1:167" s="11" customFormat="1" ht="9.75" customHeight="1" thickBot="1" x14ac:dyDescent="0.25">
      <c r="N49" s="62" t="s">
        <v>102</v>
      </c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D49" s="62" t="s">
        <v>62</v>
      </c>
      <c r="AE49" s="62"/>
      <c r="AF49" s="62"/>
      <c r="AG49" s="62"/>
      <c r="AH49" s="62"/>
      <c r="AI49" s="62"/>
      <c r="AJ49" s="62"/>
      <c r="AK49" s="62"/>
      <c r="AL49" s="62"/>
      <c r="AM49" s="62"/>
      <c r="AO49" s="62" t="s">
        <v>63</v>
      </c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H49" s="63" t="s">
        <v>103</v>
      </c>
      <c r="BI49" s="63"/>
      <c r="BJ49" s="63"/>
      <c r="BK49" s="63"/>
      <c r="BL49" s="63"/>
      <c r="BM49" s="63"/>
      <c r="BN49" s="63"/>
      <c r="BO49" s="63"/>
      <c r="BP49" s="63"/>
      <c r="BQ49" s="63"/>
      <c r="BR49" s="63"/>
      <c r="BS49" s="63"/>
      <c r="BT49" s="63"/>
      <c r="BU49" s="63"/>
      <c r="BX49" s="44"/>
      <c r="BY49" s="45"/>
      <c r="BZ49" s="45"/>
      <c r="CA49" s="45"/>
      <c r="CB49" s="45"/>
      <c r="CC49" s="45"/>
      <c r="CD49" s="45"/>
      <c r="CE49" s="45"/>
      <c r="CF49" s="45"/>
      <c r="CG49" s="45"/>
      <c r="CH49" s="45"/>
      <c r="CI49" s="45"/>
      <c r="CJ49" s="45"/>
      <c r="CK49" s="45"/>
      <c r="CL49" s="45"/>
      <c r="CM49" s="45"/>
      <c r="CN49" s="45"/>
      <c r="CO49" s="45"/>
      <c r="CP49" s="45"/>
      <c r="CQ49" s="45"/>
      <c r="CR49" s="45"/>
      <c r="CS49" s="45"/>
      <c r="CT49" s="45"/>
      <c r="CU49" s="45"/>
      <c r="CV49" s="45"/>
      <c r="CW49" s="45"/>
      <c r="CX49" s="45"/>
      <c r="CY49" s="45"/>
      <c r="CZ49" s="45"/>
      <c r="DA49" s="45"/>
      <c r="DB49" s="45"/>
      <c r="DC49" s="45"/>
      <c r="DD49" s="45"/>
      <c r="DE49" s="45"/>
      <c r="DF49" s="45"/>
      <c r="DG49" s="45"/>
      <c r="DH49" s="45"/>
      <c r="DI49" s="45"/>
      <c r="DJ49" s="45"/>
      <c r="DK49" s="45"/>
      <c r="DL49" s="45"/>
      <c r="DM49" s="45"/>
      <c r="DN49" s="45"/>
      <c r="DO49" s="45"/>
      <c r="DP49" s="45"/>
      <c r="DQ49" s="45"/>
      <c r="DR49" s="45"/>
      <c r="DS49" s="45"/>
      <c r="DT49" s="45"/>
      <c r="DU49" s="45"/>
      <c r="DV49" s="45"/>
      <c r="DW49" s="45"/>
      <c r="DX49" s="45"/>
      <c r="DY49" s="45"/>
      <c r="DZ49" s="45"/>
      <c r="EA49" s="45"/>
      <c r="EB49" s="45"/>
      <c r="EC49" s="45"/>
      <c r="ED49" s="45"/>
      <c r="EE49" s="45"/>
      <c r="EF49" s="45"/>
      <c r="EG49" s="45"/>
      <c r="EH49" s="45"/>
      <c r="EI49" s="45"/>
      <c r="EJ49" s="45"/>
      <c r="EK49" s="45"/>
      <c r="EL49" s="45"/>
      <c r="EM49" s="45"/>
      <c r="EN49" s="45"/>
      <c r="EO49" s="45"/>
      <c r="EP49" s="45"/>
      <c r="EQ49" s="45"/>
      <c r="ER49" s="45"/>
      <c r="ES49" s="45"/>
      <c r="ET49" s="45"/>
      <c r="EU49" s="45"/>
      <c r="EV49" s="45"/>
      <c r="EW49" s="45"/>
      <c r="EX49" s="45"/>
      <c r="EY49" s="45"/>
      <c r="EZ49" s="45"/>
      <c r="FA49" s="45"/>
      <c r="FB49" s="45"/>
      <c r="FC49" s="45"/>
      <c r="FD49" s="45"/>
      <c r="FE49" s="45"/>
      <c r="FF49" s="45"/>
      <c r="FG49" s="45"/>
      <c r="FH49" s="45"/>
      <c r="FI49" s="45"/>
      <c r="FJ49" s="45"/>
      <c r="FK49" s="46"/>
    </row>
    <row r="50" spans="1:167" s="14" customFormat="1" ht="10.5" customHeight="1" x14ac:dyDescent="0.2">
      <c r="A50" s="59" t="s">
        <v>64</v>
      </c>
      <c r="B50" s="59"/>
      <c r="C50" s="60"/>
      <c r="D50" s="60"/>
      <c r="E50" s="60"/>
      <c r="F50" s="60"/>
      <c r="G50" s="60"/>
      <c r="H50" s="58" t="s">
        <v>64</v>
      </c>
      <c r="I50" s="58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59">
        <v>20</v>
      </c>
      <c r="AH50" s="59"/>
      <c r="AI50" s="59"/>
      <c r="AJ50" s="59"/>
      <c r="AK50" s="61"/>
      <c r="AL50" s="61"/>
      <c r="AM50" s="61"/>
      <c r="AN50" s="58" t="s">
        <v>65</v>
      </c>
      <c r="AO50" s="58"/>
      <c r="AP50" s="58"/>
    </row>
    <row r="51" spans="1:167" s="14" customFormat="1" ht="3" customHeight="1" x14ac:dyDescent="0.2"/>
  </sheetData>
  <mergeCells count="85">
    <mergeCell ref="BP13:CK13"/>
    <mergeCell ref="DY13:FK13"/>
    <mergeCell ref="BP8:FK8"/>
    <mergeCell ref="BP9:FK9"/>
    <mergeCell ref="BP10:FK10"/>
    <mergeCell ref="BP11:FK11"/>
    <mergeCell ref="BP12:FK12"/>
    <mergeCell ref="BP14:CK14"/>
    <mergeCell ref="DY14:FK14"/>
    <mergeCell ref="BQ15:BU15"/>
    <mergeCell ref="BV15:BW15"/>
    <mergeCell ref="BX15:CT15"/>
    <mergeCell ref="CU15:CX15"/>
    <mergeCell ref="CY15:DA15"/>
    <mergeCell ref="DB15:DD15"/>
    <mergeCell ref="CC20:CE20"/>
    <mergeCell ref="EZ20:FK20"/>
    <mergeCell ref="AO21:EL22"/>
    <mergeCell ref="EZ21:FK22"/>
    <mergeCell ref="EZ23:FK25"/>
    <mergeCell ref="AY24:BZ25"/>
    <mergeCell ref="AR20:AV20"/>
    <mergeCell ref="AW20:AX20"/>
    <mergeCell ref="B16:EX16"/>
    <mergeCell ref="EJ17:EM17"/>
    <mergeCell ref="X18:EP18"/>
    <mergeCell ref="EZ18:FK18"/>
    <mergeCell ref="EZ19:FK19"/>
    <mergeCell ref="EZ27:FK27"/>
    <mergeCell ref="EZ28:FK28"/>
    <mergeCell ref="AO26:EL26"/>
    <mergeCell ref="EZ26:FK26"/>
    <mergeCell ref="AO27:EL28"/>
    <mergeCell ref="N42:AF42"/>
    <mergeCell ref="AH42:BF42"/>
    <mergeCell ref="AY20:BU20"/>
    <mergeCell ref="BV20:BY20"/>
    <mergeCell ref="BZ20:CB20"/>
    <mergeCell ref="DJ46:EA46"/>
    <mergeCell ref="AO29:EL30"/>
    <mergeCell ref="EZ29:FK30"/>
    <mergeCell ref="BX44:EL44"/>
    <mergeCell ref="N45:AF45"/>
    <mergeCell ref="AH45:BF45"/>
    <mergeCell ref="BX43:EL43"/>
    <mergeCell ref="EZ31:FK31"/>
    <mergeCell ref="L32:AV32"/>
    <mergeCell ref="EZ32:FK32"/>
    <mergeCell ref="L33:AV33"/>
    <mergeCell ref="AO35:EL38"/>
    <mergeCell ref="EZ40:FK40"/>
    <mergeCell ref="N41:AF41"/>
    <mergeCell ref="AH41:BF41"/>
    <mergeCell ref="EZ41:FK41"/>
    <mergeCell ref="EC46:EL46"/>
    <mergeCell ref="DJ47:EA47"/>
    <mergeCell ref="EC47:EL47"/>
    <mergeCell ref="N48:AB48"/>
    <mergeCell ref="AD48:AM48"/>
    <mergeCell ref="AO48:BF48"/>
    <mergeCell ref="BH48:BU48"/>
    <mergeCell ref="BY48:BZ48"/>
    <mergeCell ref="CA48:CE48"/>
    <mergeCell ref="DE48:DH48"/>
    <mergeCell ref="DI48:DK48"/>
    <mergeCell ref="DL48:DN48"/>
    <mergeCell ref="N46:AF46"/>
    <mergeCell ref="AH46:BF46"/>
    <mergeCell ref="CL46:CX46"/>
    <mergeCell ref="CZ46:DH46"/>
    <mergeCell ref="N49:AB49"/>
    <mergeCell ref="AD49:AM49"/>
    <mergeCell ref="AO49:BF49"/>
    <mergeCell ref="BH49:BU49"/>
    <mergeCell ref="CL47:CX47"/>
    <mergeCell ref="CF48:CG48"/>
    <mergeCell ref="CH48:DD48"/>
    <mergeCell ref="CZ47:DH47"/>
    <mergeCell ref="AN50:AP50"/>
    <mergeCell ref="A50:B50"/>
    <mergeCell ref="C50:G50"/>
    <mergeCell ref="H50:I50"/>
    <mergeCell ref="J50:AF50"/>
    <mergeCell ref="AG50:AJ50"/>
    <mergeCell ref="AK50:AM50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workbookViewId="0">
      <selection activeCell="E6" sqref="E6:H7"/>
    </sheetView>
  </sheetViews>
  <sheetFormatPr defaultRowHeight="15" x14ac:dyDescent="0.25"/>
  <cols>
    <col min="1" max="1" width="26.85546875" customWidth="1"/>
    <col min="5" max="5" width="13.140625" customWidth="1"/>
    <col min="6" max="6" width="16" customWidth="1"/>
    <col min="9" max="9" width="12.28515625" customWidth="1"/>
    <col min="10" max="10" width="12" customWidth="1"/>
  </cols>
  <sheetData>
    <row r="1" spans="1:10" x14ac:dyDescent="0.25">
      <c r="A1" s="118" t="s">
        <v>0</v>
      </c>
      <c r="B1" s="118"/>
      <c r="C1" s="118"/>
      <c r="D1" s="118"/>
      <c r="E1" s="118"/>
      <c r="F1" s="118"/>
      <c r="G1" s="118"/>
      <c r="H1" s="118"/>
      <c r="I1" s="118"/>
      <c r="J1" s="118"/>
    </row>
    <row r="2" spans="1:10" x14ac:dyDescent="0.25">
      <c r="A2" s="118" t="s">
        <v>1</v>
      </c>
      <c r="B2" s="118"/>
      <c r="C2" s="118"/>
      <c r="D2" s="118"/>
      <c r="E2" s="118"/>
      <c r="F2" s="118"/>
      <c r="G2" s="118"/>
      <c r="H2" s="118"/>
      <c r="I2" s="118"/>
      <c r="J2" s="118"/>
    </row>
    <row r="3" spans="1:10" x14ac:dyDescent="0.25">
      <c r="A3" s="118" t="s">
        <v>108</v>
      </c>
      <c r="B3" s="118"/>
      <c r="C3" s="118"/>
      <c r="D3" s="118"/>
      <c r="E3" s="118"/>
      <c r="F3" s="118"/>
      <c r="G3" s="118"/>
      <c r="H3" s="118"/>
      <c r="I3" s="118"/>
      <c r="J3" s="118"/>
    </row>
    <row r="4" spans="1:10" x14ac:dyDescent="0.25">
      <c r="A4" s="118" t="s">
        <v>110</v>
      </c>
      <c r="B4" s="118"/>
      <c r="C4" s="118"/>
      <c r="D4" s="118"/>
      <c r="E4" s="118"/>
      <c r="F4" s="118"/>
      <c r="G4" s="118"/>
      <c r="H4" s="118"/>
      <c r="I4" s="118"/>
      <c r="J4" s="118"/>
    </row>
    <row r="5" spans="1:10" ht="18.75" customHeight="1" x14ac:dyDescent="0.25">
      <c r="A5" s="117" t="s">
        <v>2</v>
      </c>
      <c r="B5" s="117" t="s">
        <v>3</v>
      </c>
      <c r="C5" s="117" t="s">
        <v>4</v>
      </c>
      <c r="D5" s="117" t="s">
        <v>5</v>
      </c>
      <c r="E5" s="117"/>
      <c r="F5" s="117"/>
      <c r="G5" s="117"/>
      <c r="H5" s="117"/>
      <c r="I5" s="117"/>
      <c r="J5" s="117"/>
    </row>
    <row r="6" spans="1:10" ht="45.75" customHeight="1" x14ac:dyDescent="0.25">
      <c r="A6" s="117"/>
      <c r="B6" s="117"/>
      <c r="C6" s="117"/>
      <c r="D6" s="117" t="s">
        <v>6</v>
      </c>
      <c r="E6" s="117" t="s">
        <v>7</v>
      </c>
      <c r="F6" s="117"/>
      <c r="G6" s="117"/>
      <c r="H6" s="117"/>
      <c r="I6" s="117" t="s">
        <v>8</v>
      </c>
      <c r="J6" s="117"/>
    </row>
    <row r="7" spans="1:10" ht="18" customHeight="1" x14ac:dyDescent="0.25">
      <c r="A7" s="117"/>
      <c r="B7" s="117"/>
      <c r="C7" s="117"/>
      <c r="D7" s="117"/>
      <c r="E7" s="117"/>
      <c r="F7" s="117"/>
      <c r="G7" s="117"/>
      <c r="H7" s="117"/>
      <c r="I7" s="117"/>
      <c r="J7" s="117"/>
    </row>
    <row r="8" spans="1:10" ht="91.5" customHeight="1" x14ac:dyDescent="0.25">
      <c r="A8" s="117"/>
      <c r="B8" s="117"/>
      <c r="C8" s="117"/>
      <c r="D8" s="117"/>
      <c r="E8" s="56" t="s">
        <v>9</v>
      </c>
      <c r="F8" s="56" t="s">
        <v>10</v>
      </c>
      <c r="G8" s="56" t="s">
        <v>11</v>
      </c>
      <c r="H8" s="56" t="s">
        <v>12</v>
      </c>
      <c r="I8" s="56" t="s">
        <v>13</v>
      </c>
      <c r="J8" s="56" t="s">
        <v>14</v>
      </c>
    </row>
    <row r="9" spans="1:10" ht="18.75" customHeight="1" x14ac:dyDescent="0.25">
      <c r="A9" s="1" t="s">
        <v>15</v>
      </c>
      <c r="B9" s="2">
        <v>100</v>
      </c>
      <c r="C9" s="1"/>
      <c r="D9" s="47">
        <f>E9+F9+G9+H9+I9+J9</f>
        <v>24940334</v>
      </c>
      <c r="E9" s="53">
        <f t="shared" ref="E9:J9" si="0">E11+E12+E13+E14+E15+E16+E17</f>
        <v>22651448</v>
      </c>
      <c r="F9" s="47">
        <f t="shared" si="0"/>
        <v>2288886</v>
      </c>
      <c r="G9" s="47">
        <f t="shared" si="0"/>
        <v>0</v>
      </c>
      <c r="H9" s="47">
        <f t="shared" si="0"/>
        <v>0</v>
      </c>
      <c r="I9" s="47">
        <f t="shared" si="0"/>
        <v>0</v>
      </c>
      <c r="J9" s="47">
        <f t="shared" si="0"/>
        <v>0</v>
      </c>
    </row>
    <row r="10" spans="1:10" x14ac:dyDescent="0.25">
      <c r="A10" s="3" t="s">
        <v>16</v>
      </c>
      <c r="B10" s="4"/>
      <c r="C10" s="3"/>
      <c r="D10" s="48">
        <f t="shared" ref="D10:D50" si="1">E10+F10+G10+H10+I10+J10</f>
        <v>0</v>
      </c>
      <c r="E10" s="49"/>
      <c r="F10" s="49"/>
      <c r="G10" s="49"/>
      <c r="H10" s="49"/>
      <c r="I10" s="50"/>
      <c r="J10" s="50"/>
    </row>
    <row r="11" spans="1:10" ht="16.5" customHeight="1" x14ac:dyDescent="0.25">
      <c r="A11" s="5" t="s">
        <v>17</v>
      </c>
      <c r="B11" s="6">
        <v>110</v>
      </c>
      <c r="C11" s="5"/>
      <c r="D11" s="48">
        <f t="shared" si="1"/>
        <v>0</v>
      </c>
      <c r="E11" s="51"/>
      <c r="F11" s="51"/>
      <c r="G11" s="51"/>
      <c r="H11" s="51"/>
      <c r="I11" s="48"/>
      <c r="J11" s="48"/>
    </row>
    <row r="12" spans="1:10" ht="25.5" x14ac:dyDescent="0.25">
      <c r="A12" s="3" t="s">
        <v>18</v>
      </c>
      <c r="B12" s="4">
        <v>120</v>
      </c>
      <c r="C12" s="3"/>
      <c r="D12" s="48">
        <f t="shared" si="1"/>
        <v>22651448</v>
      </c>
      <c r="E12" s="49">
        <f>E18</f>
        <v>22651448</v>
      </c>
      <c r="F12" s="49"/>
      <c r="G12" s="49"/>
      <c r="H12" s="49"/>
      <c r="I12" s="50"/>
      <c r="J12" s="50"/>
    </row>
    <row r="13" spans="1:10" ht="41.25" customHeight="1" x14ac:dyDescent="0.25">
      <c r="A13" s="3" t="s">
        <v>19</v>
      </c>
      <c r="B13" s="4">
        <v>130</v>
      </c>
      <c r="C13" s="3"/>
      <c r="D13" s="48">
        <f t="shared" si="1"/>
        <v>0</v>
      </c>
      <c r="E13" s="49"/>
      <c r="F13" s="49"/>
      <c r="G13" s="49"/>
      <c r="H13" s="49"/>
      <c r="I13" s="50"/>
      <c r="J13" s="50"/>
    </row>
    <row r="14" spans="1:10" ht="77.25" customHeight="1" x14ac:dyDescent="0.25">
      <c r="A14" s="3" t="s">
        <v>20</v>
      </c>
      <c r="B14" s="4">
        <v>140</v>
      </c>
      <c r="C14" s="3"/>
      <c r="D14" s="48">
        <f t="shared" si="1"/>
        <v>0</v>
      </c>
      <c r="E14" s="49"/>
      <c r="F14" s="49"/>
      <c r="G14" s="49"/>
      <c r="H14" s="49"/>
      <c r="I14" s="50"/>
      <c r="J14" s="50"/>
    </row>
    <row r="15" spans="1:10" ht="25.5" x14ac:dyDescent="0.25">
      <c r="A15" s="3" t="s">
        <v>21</v>
      </c>
      <c r="B15" s="4">
        <v>150</v>
      </c>
      <c r="C15" s="3"/>
      <c r="D15" s="48">
        <f t="shared" si="1"/>
        <v>2288886</v>
      </c>
      <c r="E15" s="49"/>
      <c r="F15" s="49">
        <f>F18</f>
        <v>2288886</v>
      </c>
      <c r="G15" s="49"/>
      <c r="H15" s="49"/>
      <c r="I15" s="50"/>
      <c r="J15" s="50"/>
    </row>
    <row r="16" spans="1:10" x14ac:dyDescent="0.25">
      <c r="A16" s="3" t="s">
        <v>22</v>
      </c>
      <c r="B16" s="4">
        <v>160</v>
      </c>
      <c r="C16" s="3"/>
      <c r="D16" s="48">
        <f t="shared" si="1"/>
        <v>0</v>
      </c>
      <c r="E16" s="49"/>
      <c r="F16" s="49"/>
      <c r="G16" s="49"/>
      <c r="H16" s="49"/>
      <c r="I16" s="50"/>
      <c r="J16" s="50"/>
    </row>
    <row r="17" spans="1:10" ht="25.5" x14ac:dyDescent="0.25">
      <c r="A17" s="3" t="s">
        <v>23</v>
      </c>
      <c r="B17" s="4">
        <v>170</v>
      </c>
      <c r="C17" s="3"/>
      <c r="D17" s="48">
        <f t="shared" si="1"/>
        <v>0</v>
      </c>
      <c r="E17" s="49"/>
      <c r="F17" s="49"/>
      <c r="G17" s="49"/>
      <c r="H17" s="49"/>
      <c r="I17" s="50"/>
      <c r="J17" s="50"/>
    </row>
    <row r="18" spans="1:10" ht="25.5" x14ac:dyDescent="0.25">
      <c r="A18" s="7" t="s">
        <v>24</v>
      </c>
      <c r="B18" s="8">
        <v>200</v>
      </c>
      <c r="C18" s="7"/>
      <c r="D18" s="47">
        <f t="shared" si="1"/>
        <v>24940334</v>
      </c>
      <c r="E18" s="55">
        <f t="shared" ref="E18:J18" si="2">E20+E23+E25+E32+E33+E34+E43</f>
        <v>22651448</v>
      </c>
      <c r="F18" s="52">
        <f t="shared" si="2"/>
        <v>2288886</v>
      </c>
      <c r="G18" s="52">
        <f t="shared" si="2"/>
        <v>0</v>
      </c>
      <c r="H18" s="52">
        <f t="shared" si="2"/>
        <v>0</v>
      </c>
      <c r="I18" s="52">
        <f t="shared" si="2"/>
        <v>0</v>
      </c>
      <c r="J18" s="52">
        <f t="shared" si="2"/>
        <v>0</v>
      </c>
    </row>
    <row r="19" spans="1:10" x14ac:dyDescent="0.25">
      <c r="A19" s="3" t="s">
        <v>16</v>
      </c>
      <c r="B19" s="4"/>
      <c r="C19" s="3"/>
      <c r="D19" s="48">
        <f t="shared" si="1"/>
        <v>0</v>
      </c>
      <c r="E19" s="49"/>
      <c r="F19" s="50"/>
      <c r="G19" s="50"/>
      <c r="H19" s="50"/>
      <c r="I19" s="50"/>
      <c r="J19" s="50"/>
    </row>
    <row r="20" spans="1:10" x14ac:dyDescent="0.25">
      <c r="A20" s="1" t="s">
        <v>25</v>
      </c>
      <c r="B20" s="2">
        <v>210</v>
      </c>
      <c r="C20" s="1"/>
      <c r="D20" s="47">
        <f t="shared" si="1"/>
        <v>21793660</v>
      </c>
      <c r="E20" s="53">
        <f t="shared" ref="E20:J20" si="3">E21+E22</f>
        <v>20160952</v>
      </c>
      <c r="F20" s="47">
        <f t="shared" si="3"/>
        <v>1632708</v>
      </c>
      <c r="G20" s="47">
        <f t="shared" si="3"/>
        <v>0</v>
      </c>
      <c r="H20" s="47">
        <f t="shared" si="3"/>
        <v>0</v>
      </c>
      <c r="I20" s="47">
        <f t="shared" si="3"/>
        <v>0</v>
      </c>
      <c r="J20" s="47">
        <f t="shared" si="3"/>
        <v>0</v>
      </c>
    </row>
    <row r="21" spans="1:10" ht="40.5" customHeight="1" x14ac:dyDescent="0.25">
      <c r="A21" s="3" t="s">
        <v>26</v>
      </c>
      <c r="B21" s="4">
        <v>211</v>
      </c>
      <c r="C21" s="3"/>
      <c r="D21" s="48">
        <f t="shared" si="1"/>
        <v>21782460</v>
      </c>
      <c r="E21" s="49">
        <f>15476000+4673752</f>
        <v>20149752</v>
      </c>
      <c r="F21" s="49">
        <v>1632708</v>
      </c>
      <c r="G21" s="49"/>
      <c r="H21" s="49"/>
      <c r="I21" s="50"/>
      <c r="J21" s="50"/>
    </row>
    <row r="22" spans="1:10" ht="25.5" customHeight="1" x14ac:dyDescent="0.25">
      <c r="A22" s="3" t="s">
        <v>27</v>
      </c>
      <c r="B22" s="4">
        <v>212</v>
      </c>
      <c r="C22" s="3"/>
      <c r="D22" s="48">
        <f t="shared" si="1"/>
        <v>11200</v>
      </c>
      <c r="E22" s="49">
        <v>11200</v>
      </c>
      <c r="F22" s="49"/>
      <c r="G22" s="49"/>
      <c r="H22" s="49"/>
      <c r="I22" s="50"/>
      <c r="J22" s="50"/>
    </row>
    <row r="23" spans="1:10" ht="25.5" x14ac:dyDescent="0.25">
      <c r="A23" s="1" t="s">
        <v>28</v>
      </c>
      <c r="B23" s="2">
        <v>220</v>
      </c>
      <c r="C23" s="1"/>
      <c r="D23" s="47">
        <f t="shared" si="1"/>
        <v>182566</v>
      </c>
      <c r="E23" s="53">
        <f>E24</f>
        <v>182566</v>
      </c>
      <c r="F23" s="53"/>
      <c r="G23" s="53"/>
      <c r="H23" s="53"/>
      <c r="I23" s="47"/>
      <c r="J23" s="47"/>
    </row>
    <row r="24" spans="1:10" x14ac:dyDescent="0.25">
      <c r="A24" s="3" t="s">
        <v>29</v>
      </c>
      <c r="B24" s="4">
        <v>221</v>
      </c>
      <c r="C24" s="3"/>
      <c r="D24" s="48">
        <f t="shared" si="1"/>
        <v>182566</v>
      </c>
      <c r="E24" s="49">
        <v>182566</v>
      </c>
      <c r="F24" s="49"/>
      <c r="G24" s="49"/>
      <c r="H24" s="49"/>
      <c r="I24" s="50"/>
      <c r="J24" s="50"/>
    </row>
    <row r="25" spans="1:10" ht="25.5" x14ac:dyDescent="0.25">
      <c r="A25" s="1" t="s">
        <v>30</v>
      </c>
      <c r="B25" s="2">
        <v>230</v>
      </c>
      <c r="C25" s="1"/>
      <c r="D25" s="47">
        <f t="shared" si="1"/>
        <v>162250</v>
      </c>
      <c r="E25" s="53">
        <f t="shared" ref="E25:J25" si="4">E27+E28+E29+E30+E31</f>
        <v>162250</v>
      </c>
      <c r="F25" s="47">
        <f t="shared" si="4"/>
        <v>0</v>
      </c>
      <c r="G25" s="47">
        <f t="shared" si="4"/>
        <v>0</v>
      </c>
      <c r="H25" s="47">
        <f t="shared" si="4"/>
        <v>0</v>
      </c>
      <c r="I25" s="47">
        <f t="shared" si="4"/>
        <v>0</v>
      </c>
      <c r="J25" s="47">
        <f t="shared" si="4"/>
        <v>0</v>
      </c>
    </row>
    <row r="26" spans="1:10" x14ac:dyDescent="0.25">
      <c r="A26" s="9" t="s">
        <v>29</v>
      </c>
      <c r="B26" s="10"/>
      <c r="C26" s="9"/>
      <c r="D26" s="48">
        <f t="shared" si="1"/>
        <v>0</v>
      </c>
      <c r="E26" s="49"/>
      <c r="F26" s="49"/>
      <c r="G26" s="49"/>
      <c r="H26" s="49"/>
      <c r="I26" s="54"/>
      <c r="J26" s="54"/>
    </row>
    <row r="27" spans="1:10" ht="25.5" x14ac:dyDescent="0.25">
      <c r="A27" s="3" t="s">
        <v>31</v>
      </c>
      <c r="B27" s="4">
        <v>231</v>
      </c>
      <c r="C27" s="3"/>
      <c r="D27" s="48">
        <f t="shared" si="1"/>
        <v>63802</v>
      </c>
      <c r="E27" s="49">
        <v>63802</v>
      </c>
      <c r="F27" s="49"/>
      <c r="G27" s="49"/>
      <c r="H27" s="49"/>
      <c r="I27" s="50"/>
      <c r="J27" s="50"/>
    </row>
    <row r="28" spans="1:10" x14ac:dyDescent="0.25">
      <c r="A28" s="3" t="s">
        <v>32</v>
      </c>
      <c r="B28" s="4">
        <v>232</v>
      </c>
      <c r="C28" s="3"/>
      <c r="D28" s="48">
        <f t="shared" si="1"/>
        <v>24204</v>
      </c>
      <c r="E28" s="49">
        <v>24204</v>
      </c>
      <c r="F28" s="49"/>
      <c r="G28" s="49"/>
      <c r="H28" s="49"/>
      <c r="I28" s="50"/>
      <c r="J28" s="50"/>
    </row>
    <row r="29" spans="1:10" x14ac:dyDescent="0.25">
      <c r="A29" s="3" t="s">
        <v>33</v>
      </c>
      <c r="B29" s="4">
        <v>233</v>
      </c>
      <c r="C29" s="3"/>
      <c r="D29" s="48">
        <f t="shared" si="1"/>
        <v>4812</v>
      </c>
      <c r="E29" s="49">
        <v>4812</v>
      </c>
      <c r="F29" s="49"/>
      <c r="G29" s="49"/>
      <c r="H29" s="49"/>
      <c r="I29" s="50"/>
      <c r="J29" s="50"/>
    </row>
    <row r="30" spans="1:10" ht="15.75" customHeight="1" x14ac:dyDescent="0.25">
      <c r="A30" s="3" t="s">
        <v>34</v>
      </c>
      <c r="B30" s="4">
        <v>234</v>
      </c>
      <c r="C30" s="3"/>
      <c r="D30" s="48">
        <f t="shared" si="1"/>
        <v>68432</v>
      </c>
      <c r="E30" s="49">
        <v>68432</v>
      </c>
      <c r="F30" s="49"/>
      <c r="G30" s="49"/>
      <c r="H30" s="49"/>
      <c r="I30" s="50"/>
      <c r="J30" s="50"/>
    </row>
    <row r="31" spans="1:10" x14ac:dyDescent="0.25">
      <c r="A31" s="3" t="s">
        <v>35</v>
      </c>
      <c r="B31" s="4">
        <v>235</v>
      </c>
      <c r="C31" s="3"/>
      <c r="D31" s="48">
        <f t="shared" si="1"/>
        <v>1000</v>
      </c>
      <c r="E31" s="49">
        <v>1000</v>
      </c>
      <c r="F31" s="49"/>
      <c r="G31" s="49"/>
      <c r="H31" s="49"/>
      <c r="I31" s="50"/>
      <c r="J31" s="50"/>
    </row>
    <row r="32" spans="1:10" ht="27" customHeight="1" x14ac:dyDescent="0.25">
      <c r="A32" s="1" t="s">
        <v>36</v>
      </c>
      <c r="B32" s="2">
        <v>240</v>
      </c>
      <c r="C32" s="1"/>
      <c r="D32" s="47">
        <f t="shared" si="1"/>
        <v>0</v>
      </c>
      <c r="E32" s="53"/>
      <c r="F32" s="53"/>
      <c r="G32" s="53"/>
      <c r="H32" s="53"/>
      <c r="I32" s="47"/>
      <c r="J32" s="47"/>
    </row>
    <row r="33" spans="1:10" ht="39.75" customHeight="1" x14ac:dyDescent="0.25">
      <c r="A33" s="1" t="s">
        <v>37</v>
      </c>
      <c r="B33" s="2">
        <v>250</v>
      </c>
      <c r="C33" s="1"/>
      <c r="D33" s="47">
        <f t="shared" si="1"/>
        <v>0</v>
      </c>
      <c r="E33" s="53"/>
      <c r="F33" s="53"/>
      <c r="G33" s="53"/>
      <c r="H33" s="53"/>
      <c r="I33" s="47"/>
      <c r="J33" s="47"/>
    </row>
    <row r="34" spans="1:10" ht="27" customHeight="1" x14ac:dyDescent="0.25">
      <c r="A34" s="1" t="s">
        <v>38</v>
      </c>
      <c r="B34" s="2">
        <v>260</v>
      </c>
      <c r="C34" s="1"/>
      <c r="D34" s="47">
        <f t="shared" si="1"/>
        <v>2801858</v>
      </c>
      <c r="E34" s="53">
        <f t="shared" ref="E34:J34" si="5">E35+E36+E37+E38+E39+E40+E41+E42</f>
        <v>2145680</v>
      </c>
      <c r="F34" s="47">
        <f t="shared" si="5"/>
        <v>656178</v>
      </c>
      <c r="G34" s="47">
        <f t="shared" si="5"/>
        <v>0</v>
      </c>
      <c r="H34" s="47">
        <f t="shared" si="5"/>
        <v>0</v>
      </c>
      <c r="I34" s="47">
        <f t="shared" si="5"/>
        <v>0</v>
      </c>
      <c r="J34" s="47">
        <f t="shared" si="5"/>
        <v>0</v>
      </c>
    </row>
    <row r="35" spans="1:10" x14ac:dyDescent="0.25">
      <c r="A35" s="3" t="s">
        <v>39</v>
      </c>
      <c r="B35" s="4">
        <v>261</v>
      </c>
      <c r="C35" s="3"/>
      <c r="D35" s="48">
        <f t="shared" si="1"/>
        <v>0</v>
      </c>
      <c r="E35" s="49"/>
      <c r="F35" s="49"/>
      <c r="G35" s="49"/>
      <c r="H35" s="49"/>
      <c r="I35" s="50"/>
      <c r="J35" s="50"/>
    </row>
    <row r="36" spans="1:10" x14ac:dyDescent="0.25">
      <c r="A36" s="3" t="s">
        <v>40</v>
      </c>
      <c r="B36" s="4">
        <v>262</v>
      </c>
      <c r="C36" s="3"/>
      <c r="D36" s="48">
        <f t="shared" si="1"/>
        <v>444760</v>
      </c>
      <c r="E36" s="49">
        <f>134130+310630</f>
        <v>444760</v>
      </c>
      <c r="F36" s="49"/>
      <c r="G36" s="49"/>
      <c r="H36" s="49"/>
      <c r="I36" s="50"/>
      <c r="J36" s="50"/>
    </row>
    <row r="37" spans="1:10" ht="17.25" customHeight="1" x14ac:dyDescent="0.25">
      <c r="A37" s="3" t="s">
        <v>41</v>
      </c>
      <c r="B37" s="4">
        <v>263</v>
      </c>
      <c r="C37" s="3"/>
      <c r="D37" s="48">
        <f t="shared" si="1"/>
        <v>78340</v>
      </c>
      <c r="E37" s="49">
        <f>39170+39170</f>
        <v>78340</v>
      </c>
      <c r="F37" s="49"/>
      <c r="G37" s="49"/>
      <c r="H37" s="49"/>
      <c r="I37" s="50"/>
      <c r="J37" s="50"/>
    </row>
    <row r="38" spans="1:10" ht="24" customHeight="1" x14ac:dyDescent="0.25">
      <c r="A38" s="3" t="s">
        <v>42</v>
      </c>
      <c r="B38" s="4">
        <v>264</v>
      </c>
      <c r="C38" s="3"/>
      <c r="D38" s="48">
        <f t="shared" si="1"/>
        <v>0</v>
      </c>
      <c r="E38" s="49"/>
      <c r="F38" s="49"/>
      <c r="G38" s="49"/>
      <c r="H38" s="49"/>
      <c r="I38" s="50"/>
      <c r="J38" s="50"/>
    </row>
    <row r="39" spans="1:10" ht="28.5" customHeight="1" x14ac:dyDescent="0.25">
      <c r="A39" s="3" t="s">
        <v>43</v>
      </c>
      <c r="B39" s="4">
        <v>265</v>
      </c>
      <c r="C39" s="3"/>
      <c r="D39" s="48">
        <f t="shared" si="1"/>
        <v>90000</v>
      </c>
      <c r="E39" s="49">
        <v>90000</v>
      </c>
      <c r="F39" s="49"/>
      <c r="G39" s="49"/>
      <c r="H39" s="49"/>
      <c r="I39" s="50"/>
      <c r="J39" s="50"/>
    </row>
    <row r="40" spans="1:10" x14ac:dyDescent="0.25">
      <c r="A40" s="3" t="s">
        <v>44</v>
      </c>
      <c r="B40" s="4">
        <v>266</v>
      </c>
      <c r="C40" s="3"/>
      <c r="D40" s="48">
        <f t="shared" si="1"/>
        <v>127000</v>
      </c>
      <c r="E40" s="49">
        <v>127000</v>
      </c>
      <c r="F40" s="49"/>
      <c r="G40" s="49"/>
      <c r="H40" s="49"/>
      <c r="I40" s="50"/>
      <c r="J40" s="50"/>
    </row>
    <row r="41" spans="1:10" ht="16.5" customHeight="1" x14ac:dyDescent="0.25">
      <c r="A41" s="3" t="s">
        <v>45</v>
      </c>
      <c r="B41" s="4">
        <v>267</v>
      </c>
      <c r="C41" s="3"/>
      <c r="D41" s="48">
        <f t="shared" si="1"/>
        <v>0</v>
      </c>
      <c r="E41" s="49"/>
      <c r="F41" s="49"/>
      <c r="G41" s="49"/>
      <c r="H41" s="49"/>
      <c r="I41" s="50"/>
      <c r="J41" s="50"/>
    </row>
    <row r="42" spans="1:10" x14ac:dyDescent="0.25">
      <c r="A42" s="3" t="s">
        <v>46</v>
      </c>
      <c r="B42" s="4">
        <v>268</v>
      </c>
      <c r="C42" s="3"/>
      <c r="D42" s="48">
        <f t="shared" si="1"/>
        <v>2061758</v>
      </c>
      <c r="E42" s="49">
        <f>2000+20000+3500+3000+10000+50000+4500+11000+23600+474170+798810+5000</f>
        <v>1405580</v>
      </c>
      <c r="F42" s="49">
        <v>656178</v>
      </c>
      <c r="G42" s="49"/>
      <c r="H42" s="49"/>
      <c r="I42" s="50"/>
      <c r="J42" s="50"/>
    </row>
    <row r="43" spans="1:10" ht="24.75" customHeight="1" x14ac:dyDescent="0.25">
      <c r="A43" s="1" t="s">
        <v>47</v>
      </c>
      <c r="B43" s="2">
        <v>300</v>
      </c>
      <c r="C43" s="1"/>
      <c r="D43" s="47">
        <f t="shared" si="1"/>
        <v>0</v>
      </c>
      <c r="E43" s="47">
        <f t="shared" ref="E43:J43" si="6">E44+E45</f>
        <v>0</v>
      </c>
      <c r="F43" s="47">
        <f t="shared" si="6"/>
        <v>0</v>
      </c>
      <c r="G43" s="47">
        <f t="shared" si="6"/>
        <v>0</v>
      </c>
      <c r="H43" s="47">
        <f t="shared" si="6"/>
        <v>0</v>
      </c>
      <c r="I43" s="47">
        <f t="shared" si="6"/>
        <v>0</v>
      </c>
      <c r="J43" s="47">
        <f t="shared" si="6"/>
        <v>0</v>
      </c>
    </row>
    <row r="44" spans="1:10" ht="25.5" customHeight="1" x14ac:dyDescent="0.25">
      <c r="A44" s="3" t="s">
        <v>48</v>
      </c>
      <c r="B44" s="4">
        <v>310</v>
      </c>
      <c r="C44" s="3"/>
      <c r="D44" s="48">
        <f t="shared" si="1"/>
        <v>0</v>
      </c>
      <c r="E44" s="49"/>
      <c r="F44" s="49"/>
      <c r="G44" s="49"/>
      <c r="H44" s="49"/>
      <c r="I44" s="50"/>
      <c r="J44" s="50"/>
    </row>
    <row r="45" spans="1:10" ht="15.75" customHeight="1" x14ac:dyDescent="0.25">
      <c r="A45" s="3" t="s">
        <v>49</v>
      </c>
      <c r="B45" s="4">
        <v>320</v>
      </c>
      <c r="C45" s="3"/>
      <c r="D45" s="48">
        <f t="shared" si="1"/>
        <v>0</v>
      </c>
      <c r="E45" s="49"/>
      <c r="F45" s="49"/>
      <c r="G45" s="49"/>
      <c r="H45" s="49"/>
      <c r="I45" s="50"/>
      <c r="J45" s="50"/>
    </row>
    <row r="46" spans="1:10" ht="29.25" customHeight="1" x14ac:dyDescent="0.25">
      <c r="A46" s="3" t="s">
        <v>50</v>
      </c>
      <c r="B46" s="4">
        <v>400</v>
      </c>
      <c r="C46" s="3"/>
      <c r="D46" s="48">
        <f t="shared" si="1"/>
        <v>0</v>
      </c>
      <c r="E46" s="49"/>
      <c r="F46" s="49"/>
      <c r="G46" s="49"/>
      <c r="H46" s="49"/>
      <c r="I46" s="50"/>
      <c r="J46" s="50"/>
    </row>
    <row r="47" spans="1:10" ht="29.25" customHeight="1" x14ac:dyDescent="0.25">
      <c r="A47" s="3" t="s">
        <v>51</v>
      </c>
      <c r="B47" s="4">
        <v>410</v>
      </c>
      <c r="C47" s="3"/>
      <c r="D47" s="48">
        <f t="shared" si="1"/>
        <v>0</v>
      </c>
      <c r="E47" s="49"/>
      <c r="F47" s="49"/>
      <c r="G47" s="49"/>
      <c r="H47" s="49"/>
      <c r="I47" s="50"/>
      <c r="J47" s="50"/>
    </row>
    <row r="48" spans="1:10" x14ac:dyDescent="0.25">
      <c r="A48" s="3" t="s">
        <v>52</v>
      </c>
      <c r="B48" s="4">
        <v>420</v>
      </c>
      <c r="C48" s="3"/>
      <c r="D48" s="48">
        <f t="shared" si="1"/>
        <v>0</v>
      </c>
      <c r="E48" s="49"/>
      <c r="F48" s="49"/>
      <c r="G48" s="49"/>
      <c r="H48" s="49"/>
      <c r="I48" s="50"/>
      <c r="J48" s="50"/>
    </row>
    <row r="49" spans="1:10" ht="25.5" x14ac:dyDescent="0.25">
      <c r="A49" s="3" t="s">
        <v>53</v>
      </c>
      <c r="B49" s="4">
        <v>500</v>
      </c>
      <c r="C49" s="3"/>
      <c r="D49" s="48">
        <f t="shared" si="1"/>
        <v>0</v>
      </c>
      <c r="E49" s="49"/>
      <c r="F49" s="49"/>
      <c r="G49" s="49"/>
      <c r="H49" s="49"/>
      <c r="I49" s="50"/>
      <c r="J49" s="50"/>
    </row>
    <row r="50" spans="1:10" ht="18" customHeight="1" x14ac:dyDescent="0.25">
      <c r="A50" s="3" t="s">
        <v>54</v>
      </c>
      <c r="B50" s="4">
        <v>600</v>
      </c>
      <c r="C50" s="3"/>
      <c r="D50" s="48">
        <f t="shared" si="1"/>
        <v>0</v>
      </c>
      <c r="E50" s="49"/>
      <c r="F50" s="49"/>
      <c r="G50" s="49"/>
      <c r="H50" s="49"/>
      <c r="I50" s="50"/>
      <c r="J50" s="50"/>
    </row>
  </sheetData>
  <mergeCells count="11">
    <mergeCell ref="I6:J7"/>
    <mergeCell ref="A1:J1"/>
    <mergeCell ref="A2:J2"/>
    <mergeCell ref="A3:J3"/>
    <mergeCell ref="A4:J4"/>
    <mergeCell ref="A5:A8"/>
    <mergeCell ref="B5:B8"/>
    <mergeCell ref="C5:C8"/>
    <mergeCell ref="D5:J5"/>
    <mergeCell ref="D6:D8"/>
    <mergeCell ref="E6:H7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титул</vt:lpstr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2022-02-15T12:01:32Z</dcterms:modified>
</cp:coreProperties>
</file>